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bookViews>
    <workbookView xWindow="0" yWindow="0" windowWidth="23040" windowHeight="9372" firstSheet="10" activeTab="3"/>
  </bookViews>
  <sheets>
    <sheet name="Sezione generale_old" sheetId="1" state="hidden" r:id="rId1"/>
    <sheet name="competenze" sheetId="14" state="hidden" r:id="rId2"/>
    <sheet name="Parametri" sheetId="16" state="hidden" r:id="rId3"/>
    <sheet name="A Acquisizione e gestione del p" sheetId="18" r:id="rId4"/>
    <sheet name="B Contratti pubblici" sheetId="19" r:id="rId5"/>
    <sheet name="C Provvedimenti PRIVI di effett" sheetId="20" r:id="rId6"/>
    <sheet name="D Provvedimento CON effetto ec" sheetId="21" r:id="rId7"/>
    <sheet name="E FPC" sheetId="23" r:id="rId8"/>
    <sheet name="F Parere congruità" sheetId="22" r:id="rId9"/>
    <sheet name="G Incarichi e nomine" sheetId="25" r:id="rId10"/>
    <sheet name="H Affari legali e contenzioso" sheetId="26" r:id="rId11"/>
    <sheet name="I Gestione delle entrate, spese" sheetId="27" r:id="rId12"/>
    <sheet name="L OCC" sheetId="13" r:id="rId13"/>
    <sheet name="M Controlli, verifiche .." sheetId="24" r:id="rId14"/>
  </sheets>
  <externalReferences>
    <externalReference r:id="rId17"/>
    <externalReference r:id="rId18"/>
  </externalReferences>
  <definedNames>
    <definedName name="Altissimo">'Parametri'!$B$23:$C$25</definedName>
    <definedName name="Alto">'Parametri'!$B$26:$C$26</definedName>
    <definedName name="_xlnm.Print_Area" localSheetId="3">'A Acquisizione e gestione del p'!$A$1:$L$24</definedName>
    <definedName name="_xlnm.Print_Area" localSheetId="4">'B Contratti pubblici'!$A$1:$L$31</definedName>
    <definedName name="_xlnm.Print_Area" localSheetId="5">'C Provvedimenti PRIVI di effett'!$A$1:$L$41</definedName>
    <definedName name="_xlnm.Print_Area" localSheetId="1">'competenze'!$B$1:$D$1</definedName>
    <definedName name="_xlnm.Print_Area" localSheetId="6">'D Provvedimento CON effetto ec'!$A$1:$L$16</definedName>
    <definedName name="_xlnm.Print_Area" localSheetId="7">'E FPC'!$A$1:$L$11</definedName>
    <definedName name="_xlnm.Print_Area" localSheetId="8">'F Parere congruità'!$A$1:$L$10</definedName>
    <definedName name="_xlnm.Print_Area" localSheetId="9">'G Incarichi e nomine'!$A$1:$L$19</definedName>
    <definedName name="_xlnm.Print_Area" localSheetId="10">'H Affari legali e contenzioso'!$A$1:$L$13</definedName>
    <definedName name="_xlnm.Print_Area" localSheetId="11">'I Gestione delle entrate, spese'!$A$1:$L$22</definedName>
    <definedName name="_xlnm.Print_Area" localSheetId="12">'L OCC'!$A$1:$L$10</definedName>
    <definedName name="_xlnm.Print_Area" localSheetId="13">'M Controlli, verifiche ..'!$A$1:$L$8</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3">#REF!</definedName>
    <definedName name="Direzione">#REF!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1">'[1]Parametri'!$B$2:$B$6</definedName>
    <definedName name="Profilo_dirigente" localSheetId="6">#REF!</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3">#REF!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3">#REF!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3">#REF!</definedName>
    <definedName name="Tipo_relazione">#REF!</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3">#REF!</definedName>
    <definedName name="ufficio">#REF!</definedName>
    <definedName name="ufficio_di_destinazione">'[2]parametri'!$A$2:$A$34</definedName>
    <definedName name="_xlnm.Print_Titles" localSheetId="3">'A Acquisizione e gestione del p'!$4:$5</definedName>
    <definedName name="_xlnm.Print_Titles" localSheetId="4">'B Contratti pubblici'!$3:$5</definedName>
    <definedName name="_xlnm.Print_Titles" localSheetId="5">'C Provvedimenti PRIVI di effett'!$3:$5</definedName>
    <definedName name="_xlnm.Print_Titles" localSheetId="6">'D Provvedimento CON effetto ec'!$3:$5</definedName>
    <definedName name="_xlnm.Print_Titles" localSheetId="8">'F Parere congruità'!$3:$5</definedName>
    <definedName name="_xlnm.Print_Titles" localSheetId="9">'G Incarichi e nomine'!$3:$5</definedName>
  </definedNames>
  <calcPr calcId="191029"/>
</workbook>
</file>

<file path=xl/sharedStrings.xml><?xml version="1.0" encoding="utf-8"?>
<sst xmlns="http://schemas.openxmlformats.org/spreadsheetml/2006/main" count="1182" uniqueCount="538">
  <si>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</si>
  <si>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</si>
  <si>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</si>
  <si>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</si>
  <si>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</si>
  <si>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</si>
  <si>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</si>
  <si>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</si>
  <si>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</si>
  <si>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</si>
  <si>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</si>
  <si>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</si>
  <si>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</si>
  <si>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</si>
  <si>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</si>
  <si>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</si>
  <si>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</si>
  <si>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</si>
  <si>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</si>
  <si>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</si>
  <si>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</si>
  <si>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</si>
  <si>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</si>
  <si>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</si>
  <si>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</si>
  <si>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</si>
  <si>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</si>
  <si>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</si>
  <si>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</si>
  <si>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</si>
  <si>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</si>
  <si>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</si>
  <si>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</si>
  <si>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</si>
  <si>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</si>
  <si>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</si>
  <si>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</si>
  <si>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</si>
  <si>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</si>
  <si>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</si>
  <si>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</si>
  <si>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</si>
  <si>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</si>
  <si>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</si>
  <si>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</si>
  <si>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</si>
  <si>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</si>
  <si>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</si>
  <si>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</si>
  <si>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</si>
  <si>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</si>
  <si>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</si>
  <si>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</si>
  <si>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</si>
  <si>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</si>
  <si>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</si>
  <si>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</si>
  <si>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</si>
  <si>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</si>
  <si>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</si>
  <si>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</si>
  <si>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</si>
  <si>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</si>
  <si>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</si>
  <si>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</si>
  <si>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</si>
  <si>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</si>
  <si>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</si>
  <si>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</si>
  <si>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</si>
  <si>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</si>
  <si>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</si>
  <si>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</si>
  <si>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</si>
  <si>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</si>
  <si>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</si>
  <si>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</si>
  <si>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</si>
  <si>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</si>
  <si>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</si>
  <si>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</si>
  <si>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</si>
  <si>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</si>
  <si>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</si>
  <si>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</si>
  <si>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</si>
  <si>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</si>
  <si>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</si>
  <si>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</si>
  <si>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</si>
  <si>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</si>
  <si>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</si>
  <si>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</si>
  <si>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</si>
  <si>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</si>
  <si>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</si>
  <si>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</si>
  <si>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</si>
  <si>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</si>
  <si>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</si>
  <si>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</si>
  <si>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</si>
  <si>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</si>
  <si>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</si>
  <si>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</si>
  <si>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</si>
  <si>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</si>
  <si>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</si>
  <si>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</si>
  <si>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</si>
  <si>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</si>
  <si>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</si>
  <si>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</si>
  <si>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</si>
  <si>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</si>
  <si>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</si>
  <si>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</si>
  <si>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</si>
  <si>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</si>
  <si>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</si>
  <si>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</si>
  <si>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</si>
  <si>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</si>
  <si>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</si>
  <si>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</si>
  <si>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</si>
  <si>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</si>
  <si>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</si>
  <si>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</si>
  <si>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</si>
  <si>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</si>
  <si>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</si>
  <si>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</si>
  <si>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</si>
  <si>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</si>
  <si>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</si>
  <si>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</si>
  <si>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</si>
  <si>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</si>
  <si>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</si>
  <si>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</si>
  <si>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</si>
  <si>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</si>
  <si>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</si>
  <si>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</si>
  <si>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</si>
  <si>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</si>
  <si>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</si>
  <si>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</si>
  <si>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</si>
  <si>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</si>
  <si>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</si>
  <si>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</si>
  <si>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</si>
  <si>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</si>
  <si>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</si>
  <si>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</si>
  <si>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</si>
  <si>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</si>
  <si>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</si>
  <si>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</si>
  <si>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</si>
  <si>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</si>
  <si>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</si>
  <si>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</si>
  <si>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</si>
  <si>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</si>
  <si>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</si>
  <si>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</si>
  <si>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</si>
  <si>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</si>
  <si>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</si>
  <si>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</si>
  <si>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</si>
  <si>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</si>
  <si>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</si>
  <si>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</si>
  <si>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</si>
  <si>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</si>
  <si>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</si>
  <si>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PROCESSO</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</si>
  <si>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</si>
  <si>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</si>
  <si>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</si>
  <si>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</si>
  <si>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Presentazione della documentazione da parte del debitore</t>
  </si>
  <si>
    <t>Nomina del Gestore</t>
  </si>
  <si>
    <t>Verifica periodica attività del Gestore</t>
  </si>
  <si>
    <t>Tenuta albo e rendicontazione al Ministero della Giustizia</t>
  </si>
  <si>
    <t>sequenze di attività</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</si>
  <si>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</si>
  <si>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</si>
  <si>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</si>
  <si>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</si>
  <si>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</si>
  <si>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</si>
  <si>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</si>
  <si>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</si>
  <si>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</si>
  <si>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</si>
  <si>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</si>
  <si>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</si>
  <si>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</si>
  <si>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</si>
  <si>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</si>
  <si>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</si>
  <si>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</si>
  <si>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</si>
  <si>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</si>
  <si>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</si>
  <si>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</si>
  <si>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</si>
  <si>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</si>
  <si>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</si>
  <si>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</si>
  <si>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</si>
  <si>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</si>
  <si>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</si>
  <si>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</si>
  <si>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</si>
  <si>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</si>
  <si>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</si>
  <si>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</si>
  <si>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</si>
  <si>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</si>
  <si>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</si>
  <si>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</si>
  <si>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</si>
  <si>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</si>
  <si>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</si>
  <si>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</si>
  <si>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</si>
  <si>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</si>
  <si>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</si>
  <si>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</si>
  <si>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</si>
  <si>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</si>
  <si>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</si>
  <si>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</si>
  <si>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</si>
  <si>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</si>
  <si>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</si>
  <si>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</si>
  <si>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</si>
  <si>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</si>
  <si>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</si>
  <si>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</si>
  <si>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</si>
  <si>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</si>
  <si>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</si>
  <si>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</si>
  <si>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</si>
  <si>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</si>
  <si>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</si>
  <si>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</si>
  <si>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</si>
  <si>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</si>
  <si>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</si>
  <si>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</si>
  <si>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</si>
  <si>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</si>
  <si>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</si>
  <si>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</si>
  <si>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</si>
  <si>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</si>
  <si>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</si>
  <si>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</si>
  <si>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</si>
  <si>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</si>
  <si>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</si>
  <si>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</si>
  <si>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</si>
  <si>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</si>
  <si>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</si>
  <si>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</si>
  <si>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</si>
  <si>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</si>
  <si>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</si>
  <si>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</si>
  <si>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</si>
  <si>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</si>
  <si>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</si>
  <si>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</si>
  <si>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</si>
  <si>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</si>
  <si>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</si>
  <si>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</si>
  <si>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</si>
  <si>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</si>
  <si>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</si>
  <si>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</si>
  <si>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</si>
  <si>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</si>
  <si>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</si>
  <si>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</si>
  <si>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</si>
  <si>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</si>
  <si>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</si>
  <si>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</si>
  <si>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</si>
  <si>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</si>
  <si>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</si>
  <si>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</si>
  <si>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</si>
  <si>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</si>
  <si>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</si>
  <si>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</si>
  <si>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</si>
  <si>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</si>
  <si>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</si>
  <si>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</si>
  <si>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</si>
  <si>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</si>
  <si>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</si>
  <si>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</si>
  <si>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</si>
  <si>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</si>
  <si>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</si>
  <si>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</si>
  <si>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</si>
  <si>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</si>
  <si>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</si>
  <si>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</si>
  <si>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</si>
  <si>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</si>
  <si>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</si>
  <si>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</si>
  <si>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</si>
  <si>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</si>
  <si>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</si>
  <si>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</si>
  <si>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</si>
  <si>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</si>
  <si>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</si>
  <si>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</si>
  <si>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</si>
  <si>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</si>
  <si>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</si>
  <si>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</si>
  <si>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</si>
  <si>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</si>
  <si>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</si>
  <si>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</si>
  <si>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</si>
  <si>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</si>
  <si>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</si>
  <si>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</si>
  <si>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 xml:space="preserve">Area di rischio L: Organismo di composizione della crisi </t>
  </si>
  <si>
    <t>L 1.1 Gestione pratiche</t>
  </si>
  <si>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</si>
  <si>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</si>
  <si>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</si>
  <si>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Area di rischio H: Affari legali e contenzioso</t>
  </si>
  <si>
    <t>mancanza di misure di controllo sull'operato dell'organo politico</t>
  </si>
  <si>
    <t>Sì, perché il processo è genericamente definito da norme di legge, ma lascia ampia discrezionalità ai soggetti coinvolti</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</si>
  <si>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</si>
  <si>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</si>
  <si>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</si>
  <si>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</si>
  <si>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</si>
  <si>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</si>
  <si>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</si>
  <si>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il processo è gestito dai componenti della commissione di concorso e ciò impatta sul rischio corruttivo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</si>
  <si>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</si>
  <si>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</si>
  <si>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</si>
  <si>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il processo è gestito da uno o pochi funzionari, non facilmente sostituibili con criteri di rotazione, e ciò impatta sul rischio corruttivo perché il processo non  viene visto o gestito indirettamente da altri soggetti dell’organizzazione</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</si>
  <si>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</si>
  <si>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</si>
  <si>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</si>
  <si>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</si>
  <si>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</si>
  <si>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</si>
  <si>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</si>
  <si>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</si>
  <si>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</si>
  <si>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</si>
  <si>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</si>
  <si>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</si>
  <si>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</si>
  <si>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</si>
  <si>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</si>
  <si>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</si>
  <si>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meramente operativo o richiede l’applicazione di norme elementari</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</si>
  <si>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</si>
  <si>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</si>
  <si>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</si>
  <si>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</si>
  <si>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</si>
  <si>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</si>
  <si>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</si>
  <si>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Sì, il processo è oggetto di specifici controlli regolari da parte dell’ufficio o di altri soggetti</t>
  </si>
  <si>
    <t>No il processo non ha procedure che lo rendono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</si>
  <si>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procedurale senza discrezionalità in capo ai singoli porta a ritenere l'attività a rischio corruzione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</si>
  <si>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Gli interessi potenzialmente significativi del processo oltre all'assenza di trasparenza portano a ritenere l'attività a rischio corruzione medio-alta.</t>
  </si>
  <si>
    <t>La mancanza di precedenti giudiziari e/o sui procedimenti disciplinari a carico dei dipendenti dell’amministrazione e la discrezionalità limitata in capo ai singoli, porta a ritenere l'attività a rischio corruzione medio.</t>
  </si>
  <si>
    <t xml:space="preserve">Sì, il processo è oggetto di specifici controlli regolari da parte dell’ufficio o di altri soggetti </t>
  </si>
  <si>
    <t>responsabilità dell'attuazione</t>
  </si>
  <si>
    <t>misure di regolamentazione</t>
  </si>
  <si>
    <t>TIPOLOGIA DI MISURA</t>
  </si>
  <si>
    <t>indicatori di monitoraggio</t>
  </si>
  <si>
    <t>TRATTAMENTO DEL RISCHIO</t>
  </si>
  <si>
    <t>GENERALE</t>
  </si>
  <si>
    <t>SPECIFICA</t>
  </si>
  <si>
    <t>fasi e tempi di attuazione</t>
  </si>
  <si>
    <t>l'atto di individuazione del fabbisogno deve dare conto della motivazione alla base della richiesta di reclutamento.</t>
  </si>
  <si>
    <t>annuale</t>
  </si>
  <si>
    <t>Consiglio dell'Ordine</t>
  </si>
  <si>
    <t>Verifica adozione atto</t>
  </si>
  <si>
    <t>precedente alla pubblicazione del bando di concorso</t>
  </si>
  <si>
    <t>collaborazione/interazione tra più figure e coinvolgimento di più risorse sulla medesima procedura, ai fini di garantire la terzietà</t>
  </si>
  <si>
    <t>Consiglio dell'Ordine/Dirigente</t>
  </si>
  <si>
    <t>corrispondenza tra i soggetti coinvolti effettuata a mezzo di protocollo interno/mail</t>
  </si>
  <si>
    <t>Presidente dell'Ordine</t>
  </si>
  <si>
    <t>l'atto di individuazione dei commissari deve dare conto della motivazione.</t>
  </si>
  <si>
    <t>successiva alla scadenza della presentazione domande di concorso</t>
  </si>
  <si>
    <t>Fissazione di criteri preventivi alla valutazione delle candidature</t>
  </si>
  <si>
    <t>precedente all'esperimento del concorso</t>
  </si>
  <si>
    <t>Commissione concorso</t>
  </si>
  <si>
    <t>Verifica adozione verbale</t>
  </si>
  <si>
    <t>Fissazione di griglia/e di valutazione preventiva</t>
  </si>
  <si>
    <t>l'atto di individuazione deve dare conto della motivazione alla base della richiesta.</t>
  </si>
  <si>
    <t>non programmabile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</si>
  <si>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</si>
  <si>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Proiezione entrate/uscita da parte dell'ufficio Contabilità</t>
  </si>
  <si>
    <t>contestuale all'attivazione di una procedura</t>
  </si>
  <si>
    <t>Ufficio contabilità</t>
  </si>
  <si>
    <t>Verifica carte contabili emesse</t>
  </si>
  <si>
    <t>Rilascio delle autorizzazioni allo svolgimento di incarichi d’ufficio e extra-istituzionali secondo i criteri previsti dall’art. 53, comma 5, del D.Lgs. 165/2001 nel corso del 2020.</t>
  </si>
  <si>
    <t>entro trenta giorni dalla ricezione della richiesta stessa</t>
  </si>
  <si>
    <t>Numero di autorizzazioni rilasciate nel rispetto dei criteri su numero totale delle autorizzazioni rilasciate</t>
  </si>
  <si>
    <t>l'atto di individuazione delle categorie deve dare conto della motivazione alla base dell'attivazione della procedura di attivazione.</t>
  </si>
  <si>
    <t>antecedente all'assegnazione di obiettivi</t>
  </si>
  <si>
    <t>Consiglio dell'Ordine e delegazione trattante</t>
  </si>
  <si>
    <t>3 - Trattamento del rischio secondo allegato 1 PNA 2019</t>
  </si>
  <si>
    <t>Criticità del processo - 
eventi rischiosi</t>
  </si>
  <si>
    <t>Area di rischio  B: Contratti pubblici</t>
  </si>
  <si>
    <t>Area di rischio  C: Provvedimenti ampliativi della sfera giuridica dei destinatari privi di effetto economico diretto e immediato per il destinatario</t>
  </si>
  <si>
    <t>da attuare</t>
  </si>
  <si>
    <t>attuata</t>
  </si>
  <si>
    <t>l'atto di individuazione  deve dare conto della motivazione alla base della richiesta di reclutamento.</t>
  </si>
  <si>
    <t xml:space="preserve">Presentazione di appunti al Consiglio per approvazione e successivo avviamento delle procedura di acquisto di beni e servizi. Tali appunti descrivono la motivazione, la natura, la quantità e la tempistica della prestazione da richiedere, oltre che la procedura di selezione proposta in relazione all’oggetto ed all’importo del contratto </t>
  </si>
  <si>
    <t>Collaborazione tra l'ufficio che segue le gare e gli uffici richiedenti per la definizione degli atti di gara</t>
  </si>
  <si>
    <t>Verifica, quale primo step della procedura di approvvigionamento, della possibilità di ricorrere a convenzioni/accordi quadro già in essere</t>
  </si>
  <si>
    <t>Monitoraggio delle future scadenze contrattuali mediante fogli elettronici</t>
  </si>
  <si>
    <t>in attuazione</t>
  </si>
  <si>
    <t>contestuale alla predisposizione della gara</t>
  </si>
  <si>
    <t>preliminare all'avvio delle procedure di gara</t>
  </si>
  <si>
    <t>ufficio che segue le gare</t>
  </si>
  <si>
    <t>semplificazione</t>
  </si>
  <si>
    <t>redazione di documentazione che sistematizzi e semplifichi il processo</t>
  </si>
  <si>
    <t>Gruppo di lavoro</t>
  </si>
  <si>
    <t>numero di verifiche effettuate su numero di gare avviate</t>
  </si>
  <si>
    <t>Il valore del contratto da affidare è individuato sulla base dei metodi di calcolo del valore stimato dei contratti pubblici definiti dalla normativa, tenendo conto di eventuali opzioni che l’Amministrazione intenda riservarsi e che incrementano il valore stimato del contratto da porre a base di gara.</t>
  </si>
  <si>
    <t>L’atto interno di avvio della procedura dà conto della motivazione alla base della richiesta di approvvigionamento, della procedura di selezione da utilizzare e della tipologia contrattuale prescelta</t>
  </si>
  <si>
    <t>Utilizzo di clausole standard conformi alle prescrizioni normative con riguardo a garanzie a corredo dell’offerta, tracciabilità dei pagamenti e termini di pagamento agli operatori economici</t>
  </si>
  <si>
    <t>Redazione dei capitolati tecnici a cura degli uffici che si occupano dell’esecuzione del servizio e che conoscono le necessità dell’Amministrazione; redazione degli ulteriori documenti di gara a cura dell’Ufficio gare; collaborazione e confronto tra gli uffici coinvolti, al fine di garantire completezza, esaustività e chiarezza della documentazione posta a base di gara.</t>
  </si>
  <si>
    <t>Predisposizione di moduli o indici dettagliati per la presentazione dell’offerta tecnica, al fine di garantire la comparabilità più oggettiva possibile delle offerte negli aspetti qualitativi, minimizzare il rischio di errori o incomprensioni nella formulazione delle medesime da parte degli offerenti e rendere più chiaro e comprensibile il confronto e l’attribuzione dei relativi punteggi</t>
  </si>
  <si>
    <t>Prassi interna in base alla quale, in caso di procedura in economia, si estende il più possibile il numero dei potenziali offerenti da coinvolgere: nelle procedura di cottimo fiduciario, si estende il più possibile il numero minimo degli operatori da invitare anche a seguito di consultazione degli iscritti al mercato elettronico; in caso di affidamento diretto, si procede di norma a seguito di sondaggio di mercato</t>
  </si>
  <si>
    <t>Utilizzo di sistemi informatizzati per l’individuazione degli operatori da consultare</t>
  </si>
  <si>
    <t>regolamentazione</t>
  </si>
  <si>
    <t xml:space="preserve">verifica adozione procedure standardizzate </t>
  </si>
  <si>
    <t>attuato</t>
  </si>
  <si>
    <t>Prassi interne per la corretta conservazione della documentazione di gara per un tempo congruo al fine di consentire verifiche successive</t>
  </si>
  <si>
    <t>Effettuazione delle verifiche di legge</t>
  </si>
  <si>
    <t>successivo all'aggiudicazione provvisoria</t>
  </si>
  <si>
    <t>entro sei mesi</t>
  </si>
  <si>
    <t>numero di controlli effettuati su numero aggiudicazioni effettuate</t>
  </si>
  <si>
    <t>Pagamenti effettuati solo in esito alla verifica della corretta esecuzione da parte del direttore dell’esecuzione del contratto</t>
  </si>
  <si>
    <t>Interazione con il gestionale di contabilità per la verifica dell'importo fatturato e della capienza contrattuale</t>
  </si>
  <si>
    <t>durante l'esecuzione del contratto</t>
  </si>
  <si>
    <t>ufficio contabilità</t>
  </si>
  <si>
    <t xml:space="preserve">numero di controlli effettuati su numeri pagamenti </t>
  </si>
  <si>
    <t>condivisione di dati tra uffici</t>
  </si>
  <si>
    <t>controllo</t>
  </si>
  <si>
    <t>verifica continuativa della completezza dei fascicoli cartacei contenenti tutti gli atti interni riferiti alle procedure ad opera di diversi soggetto</t>
  </si>
  <si>
    <t>entro fine 2020</t>
  </si>
  <si>
    <t>numero di controlli effettuati su numero mandati di pagamento</t>
  </si>
  <si>
    <t>controlli incrociati a diversi livelli</t>
  </si>
  <si>
    <t>numero di controlli effettuati su numero registrazioni effettuate</t>
  </si>
  <si>
    <t>trasparenza</t>
  </si>
  <si>
    <t>misure di semplificazione di organizzazione/processo</t>
  </si>
  <si>
    <t>entro fine 2021</t>
  </si>
  <si>
    <t>controllo sulle decisioni e sui contenuti della documentazione stessa</t>
  </si>
  <si>
    <t>Approvazione delle proposte da parte del Consiglio e meccanismi di controllo su più livelli (duplice valutazione istruttoria a cura della Commissione parcelle e del personale di segreteria che istruisce la pratica)</t>
  </si>
  <si>
    <t>semplificazione di organizzazione/processo</t>
  </si>
  <si>
    <t>presenza o meno di un determinato atto oggetto di pubblicazione</t>
  </si>
  <si>
    <t>verifica adozione di procedura specifica</t>
  </si>
  <si>
    <t>antecedente all'individuazione del professionista</t>
  </si>
  <si>
    <t xml:space="preserve">Consiglio dell'Ordine </t>
  </si>
  <si>
    <t>Verifica adozione provvedimento</t>
  </si>
  <si>
    <t>Refente OCC</t>
  </si>
  <si>
    <t>successiva alla realizzazione di eventi</t>
  </si>
  <si>
    <t>verifica adozione di una determinata procedura</t>
  </si>
  <si>
    <t>numero di controlli effettuati su numero soggetti obbligati</t>
  </si>
  <si>
    <t>Regolamentazione</t>
  </si>
  <si>
    <t>numero di controlli effettuati su numero provvedimenti disciplinari ricevuti</t>
  </si>
  <si>
    <t>Segreteria</t>
  </si>
  <si>
    <t>linee guida e regolamento interno</t>
  </si>
  <si>
    <t>Consiglio Disciplina</t>
  </si>
  <si>
    <t>verifica adozione procedure standardizzate</t>
  </si>
  <si>
    <t>Mansionario dipendenti</t>
  </si>
  <si>
    <t>numero di controlli effettuati su numero decisioni emesse</t>
  </si>
  <si>
    <t>modulistica specifica</t>
  </si>
  <si>
    <t>presenza o meno di documentazione che sistematizzi e semplifichi i processi</t>
  </si>
  <si>
    <t>rispetto dei termini e delle previsioni indicate dalla normativa o dal regolamento di settore</t>
  </si>
  <si>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</si>
  <si>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</si>
  <si>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</si>
  <si>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</si>
  <si>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Collaborazione tra personale dipendente per l’elaborazione di ciascuna procedura di gara, al fine di realizzare un controllo incrociato su tutti gli elementi rilevanti</t>
  </si>
  <si>
    <t>controllo incrociato su tutti gli elementi per la rilevazione della corretta esecuzione del contratto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</si>
  <si>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</si>
  <si>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 1.1
Reclutamento personale per assunzioni a tempo indeterminato e determinato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</si>
  <si>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</si>
  <si>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</si>
  <si>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</si>
  <si>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</si>
  <si>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</si>
  <si>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</si>
  <si>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</si>
  <si>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</si>
  <si>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</si>
  <si>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</si>
  <si>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</si>
  <si>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</si>
  <si>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</si>
  <si>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</si>
  <si>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</si>
  <si>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presenza o meno di documentazione o disposizioni che sistematizzi e semplifichi i processi</t>
  </si>
  <si>
    <t>stato di attuazione al 1  gennaio 2021</t>
  </si>
  <si>
    <t>n. domande iscrizioni ricevute/n. iscrizioni deliberate</t>
  </si>
  <si>
    <t>n. domande trasferimento ricevute/n. trasferimenti deliberati</t>
  </si>
  <si>
    <t>n. domande cancellazione ricevute/n. cancellazioni deliberate</t>
  </si>
  <si>
    <t>n. domande tirocinio ricevute/n. tirocini deliberati</t>
  </si>
  <si>
    <t>n. domande ricevute/n. domande deliberate</t>
  </si>
  <si>
    <t>n. incompatibilità riscontrate/n. procedimenti conclusi</t>
  </si>
  <si>
    <t>n. Enti formatori/n. corsi accreditati</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</si>
</sst>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name val="Arial"/>
      <family val="2"/>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b/>
      <sz val="55"/>
      <color theme="7" tint="-0.4999699890613556"/>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b/>
      <sz val="20"/>
      <color theme="0"/>
      <name val="Calibri"/>
      <family val="2"/>
      <scheme val="minor"/>
    </font>
    <font>
      <b/>
      <sz val="16"/>
      <color theme="1"/>
      <name val="Calibri"/>
      <family val="2"/>
      <scheme val="minor"/>
    </font>
    <font>
      <sz val="20"/>
      <color rgb="FF000009"/>
      <name val="Calibri"/>
      <family val="2"/>
    </font>
    <font>
      <sz val="20"/>
      <color theme="1"/>
      <name val="Calibri"/>
      <family val="2"/>
    </font>
  </fonts>
  <fills count="14">
    <fill>
      <patternFill/>
    </fill>
    <fill>
      <patternFill patternType="gray125"/>
    </fill>
    <fill>
      <patternFill patternType="solid">
        <fgColor indexed="62"/>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0"/>
        <bgColor indexed="64"/>
      </patternFill>
    </fill>
    <fill>
      <patternFill patternType="solid">
        <fgColor theme="9" tint="-0.24997000396251678"/>
        <bgColor indexed="64"/>
      </patternFill>
    </fill>
    <fill>
      <patternFill patternType="solid">
        <fgColor theme="9" tint="0.7999799847602844"/>
        <bgColor indexed="64"/>
      </patternFill>
    </fill>
    <fill>
      <patternFill patternType="lightVertical">
        <bgColor theme="5" tint="0.7999799847602844"/>
      </patternFill>
    </fill>
    <fill>
      <patternFill patternType="gray0625">
        <bgColor theme="7" tint="-0.24993999302387238"/>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9" tint="-0.4999699890613556"/>
        <bgColor indexed="64"/>
      </patternFill>
    </fill>
  </fills>
  <borders count="29">
    <border>
      <left/>
      <right/>
      <top/>
      <bottom/>
      <diagonal/>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style="thin"/>
      <bottom style="medium">
        <color rgb="FFC00000"/>
      </bottom>
    </border>
    <border>
      <left style="thin"/>
      <right style="thin"/>
      <top style="medium">
        <color rgb="FFC00000"/>
      </top>
      <bottom style="thin"/>
    </border>
    <border>
      <left style="thin"/>
      <right style="thin"/>
      <top style="thin"/>
      <bottom style="thick">
        <color rgb="FFC00000"/>
      </bottom>
    </border>
    <border>
      <left style="thin"/>
      <right style="thin"/>
      <top/>
      <bottom/>
    </border>
    <border>
      <left style="thin"/>
      <right style="thin"/>
      <top style="thick">
        <color rgb="FFC00000"/>
      </top>
      <bottom/>
    </border>
    <border>
      <left style="thin"/>
      <right/>
      <top style="thin"/>
      <bottom style="thick">
        <color rgb="FFC00000"/>
      </bottom>
    </border>
    <border>
      <left style="thin"/>
      <right style="thin"/>
      <top/>
      <bottom style="thick">
        <color rgb="FFC00000"/>
      </bottom>
    </border>
    <border>
      <left style="thin"/>
      <right style="thin"/>
      <top style="thick">
        <color rgb="FFC00000"/>
      </top>
      <bottom style="thin"/>
    </border>
    <border>
      <left style="thin"/>
      <right style="thin"/>
      <top style="thick">
        <color rgb="FFC00000"/>
      </top>
      <bottom style="thick">
        <color rgb="FFC00000"/>
      </bottom>
    </border>
    <border>
      <left/>
      <right style="thin"/>
      <top/>
      <bottom style="thick">
        <color rgb="FFC00000"/>
      </bottom>
    </border>
    <border>
      <left/>
      <right/>
      <top/>
      <bottom style="thick">
        <color rgb="FFC00000"/>
      </bottom>
    </border>
    <border>
      <left style="thin"/>
      <right/>
      <top/>
      <bottom/>
    </border>
    <border>
      <left/>
      <right style="thin"/>
      <top style="thin"/>
      <bottom style="thin"/>
    </border>
    <border>
      <left style="thin"/>
      <right/>
      <top/>
      <bottom style="thin"/>
    </border>
    <border>
      <left/>
      <right/>
      <top/>
      <bottom style="thin"/>
    </border>
    <border>
      <left style="thin"/>
      <right style="thin"/>
      <top style="medium">
        <color theme="5" tint="-0.24993999302387238"/>
      </top>
      <bottom/>
    </border>
    <border>
      <left style="thin"/>
      <right style="thin"/>
      <top style="medium">
        <color rgb="FFC00000"/>
      </top>
      <bottom/>
    </border>
    <border diagonalUp="1">
      <left style="thin"/>
      <right style="thin"/>
      <top style="thin"/>
      <bottom/>
      <diagonal style="thin"/>
    </border>
    <border diagonalUp="1">
      <left style="thin"/>
      <right style="thin"/>
      <top/>
      <bottom/>
      <diagonal style="thin"/>
    </border>
    <border diagonalUp="1">
      <left style="thin"/>
      <right style="thin"/>
      <top/>
      <bottom style="thick">
        <color rgb="FFC00000"/>
      </bottom>
      <diagonal style="thin"/>
    </border>
    <border>
      <left style="thin"/>
      <right style="thin"/>
      <top/>
      <bottom style="medium">
        <color rgb="FFC00000"/>
      </bottom>
    </border>
    <border>
      <left/>
      <right style="thin"/>
      <top style="thick">
        <color rgb="FFC00000"/>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0">
    <xf numFmtId="0" fontId="0" fillId="0" borderId="0" xfId="0"/>
    <xf numFmtId="0" fontId="2" fillId="2" borderId="1" xfId="0" applyFont="1" applyFill="1" applyBorder="1" applyAlignment="1">
      <alignment horizontal="centerContinuous"/>
    </xf>
    <xf numFmtId="0" fontId="0" fillId="0" borderId="0" xfId="0"/>
    <xf numFmtId="0" fontId="0" fillId="0" borderId="0" xfId="0" applyAlignment="1">
      <alignment wrapText="1"/>
    </xf>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3" fillId="0" borderId="0" xfId="0" applyFont="1"/>
    <xf numFmtId="0" fontId="4" fillId="0" borderId="0" xfId="0" applyFont="1" applyAlignment="1">
      <alignment wrapText="1"/>
    </xf>
    <xf numFmtId="0" fontId="7" fillId="0" borderId="0" xfId="0" applyFont="1" applyAlignment="1">
      <alignment horizontal="justify" vertical="center"/>
    </xf>
    <xf numFmtId="0" fontId="7" fillId="0" borderId="0" xfId="0" applyFont="1" applyAlignment="1">
      <alignment wrapText="1"/>
    </xf>
    <xf numFmtId="0" fontId="4" fillId="0" borderId="3" xfId="0" applyFont="1" applyBorder="1" applyAlignment="1">
      <alignment horizontal="left" vertical="center" wrapText="1"/>
    </xf>
    <xf numFmtId="0" fontId="4" fillId="0"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0" borderId="4" xfId="0" applyFont="1" applyBorder="1" applyAlignment="1">
      <alignment wrapText="1"/>
    </xf>
    <xf numFmtId="0" fontId="5"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justify" vertical="top" wrapText="1"/>
    </xf>
    <xf numFmtId="0" fontId="4" fillId="0" borderId="8" xfId="0" applyFont="1" applyFill="1" applyBorder="1" applyAlignment="1">
      <alignment horizontal="left" vertical="center" wrapText="1"/>
    </xf>
    <xf numFmtId="0" fontId="4" fillId="0" borderId="9" xfId="0" applyFont="1" applyBorder="1" applyAlignment="1">
      <alignment wrapText="1"/>
    </xf>
    <xf numFmtId="0" fontId="4" fillId="0" borderId="10" xfId="0"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Border="1" applyAlignment="1">
      <alignment wrapText="1"/>
    </xf>
    <xf numFmtId="0" fontId="4" fillId="0" borderId="0" xfId="0" applyFont="1" applyAlignment="1">
      <alignment horizontal="left" vertical="center" wrapText="1"/>
    </xf>
    <xf numFmtId="0" fontId="5" fillId="0" borderId="8" xfId="0" applyFont="1" applyBorder="1" applyAlignment="1">
      <alignment horizontal="left" vertical="center" wrapText="1"/>
    </xf>
    <xf numFmtId="0" fontId="4" fillId="0" borderId="8" xfId="0" applyFont="1" applyBorder="1" applyAlignment="1" applyProtection="1">
      <alignment horizontal="left" vertical="center" wrapText="1"/>
      <protection locked="0"/>
    </xf>
    <xf numFmtId="0" fontId="17" fillId="6" borderId="4"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5" borderId="9"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8" xfId="0" applyFont="1" applyBorder="1" applyAlignment="1">
      <alignment horizontal="center" vertical="center" wrapText="1"/>
    </xf>
    <xf numFmtId="0" fontId="4" fillId="0" borderId="5" xfId="0" applyFont="1" applyBorder="1" applyAlignment="1">
      <alignment horizontal="left" vertical="center" wrapText="1"/>
    </xf>
    <xf numFmtId="0" fontId="4" fillId="5" borderId="5"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14" xfId="0" applyFont="1" applyBorder="1" applyAlignment="1">
      <alignment horizontal="left" vertical="center" wrapText="1"/>
    </xf>
    <xf numFmtId="0" fontId="5" fillId="5" borderId="8"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4" fillId="0" borderId="13" xfId="0" applyFont="1" applyBorder="1" applyAlignment="1" applyProtection="1">
      <alignment horizontal="left" vertical="center" wrapText="1"/>
      <protection locked="0"/>
    </xf>
    <xf numFmtId="0" fontId="19" fillId="0" borderId="13" xfId="0" applyFont="1" applyBorder="1" applyAlignment="1">
      <alignment horizontal="left" vertical="center"/>
    </xf>
    <xf numFmtId="0" fontId="19" fillId="0" borderId="2" xfId="0" applyFont="1" applyBorder="1" applyAlignment="1">
      <alignment horizontal="left" vertical="center"/>
    </xf>
    <xf numFmtId="0" fontId="19" fillId="0" borderId="8" xfId="0" applyFont="1" applyBorder="1" applyAlignment="1">
      <alignment horizontal="left" vertical="center"/>
    </xf>
    <xf numFmtId="0" fontId="5"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2" xfId="0" applyBorder="1" applyAlignment="1">
      <alignment horizontal="center" vertical="center"/>
    </xf>
    <xf numFmtId="0" fontId="4" fillId="7" borderId="2"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justify" vertical="top"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13" fillId="8" borderId="17"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5" fillId="5" borderId="1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19" fillId="0" borderId="10" xfId="0" applyFont="1" applyBorder="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5" xfId="0" applyFont="1" applyBorder="1" applyAlignment="1">
      <alignment horizontal="left" vertical="center"/>
    </xf>
    <xf numFmtId="0" fontId="19" fillId="0" borderId="9" xfId="0" applyFont="1" applyBorder="1" applyAlignment="1">
      <alignment horizontal="left" vertical="center"/>
    </xf>
    <xf numFmtId="0" fontId="19" fillId="0" borderId="12"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pplyProtection="1">
      <alignment horizontal="left" vertical="center" wrapText="1"/>
      <protection locked="0"/>
    </xf>
    <xf numFmtId="0" fontId="4" fillId="0" borderId="0" xfId="0" applyFont="1" applyAlignment="1" applyProtection="1">
      <alignment horizontal="justify" vertical="top"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4" fillId="0" borderId="21" xfId="0" applyFont="1" applyBorder="1" applyAlignment="1" applyProtection="1">
      <alignment horizontal="left" vertical="center" wrapText="1"/>
      <protection locked="0"/>
    </xf>
    <xf numFmtId="0" fontId="4" fillId="0" borderId="14" xfId="0" applyFont="1" applyBorder="1" applyAlignment="1">
      <alignment horizontal="left" vertical="center" wrapText="1"/>
    </xf>
    <xf numFmtId="0" fontId="4" fillId="5" borderId="2"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4" xfId="0" applyFont="1" applyFill="1" applyBorder="1" applyAlignment="1">
      <alignment horizontal="left"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0" borderId="22" xfId="0" applyFont="1" applyBorder="1" applyAlignment="1">
      <alignment horizontal="left" vertical="center" wrapText="1"/>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Border="1" applyAlignment="1">
      <alignment horizontal="left" vertical="center" wrapText="1"/>
    </xf>
    <xf numFmtId="0" fontId="5" fillId="5"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7"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5" fillId="5" borderId="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9" fillId="0" borderId="5" xfId="0" applyFont="1" applyBorder="1" applyAlignment="1">
      <alignment horizontal="left" vertical="center" wrapText="1"/>
    </xf>
    <xf numFmtId="0" fontId="4" fillId="0" borderId="10" xfId="0"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C2" sqref="C2"/>
    </sheetView>
  </sheetViews>
  <sheetFormatPr defaultColWidth="9.140625" defaultRowHeight="15"/>
  <cols>
    <col min="1" max="1" width="5.00390625" style="2" customWidth="1"/>
    <col min="2" max="2" width="71.421875" style="0" customWidth="1"/>
    <col min="3" max="3" width="79.57421875" style="0" bestFit="1" customWidth="1"/>
    <col min="4" max="4" width="9.140625" style="8" customWidth="1"/>
    <col min="5" max="5" width="48.00390625" style="8" customWidth="1"/>
    <col min="6" max="8" width="9.140625" style="8" customWidth="1"/>
    <col min="9" max="9" width="29.421875" style="8" customWidth="1"/>
    <col min="10" max="16384" width="9.140625" style="8" customWidth="1"/>
  </cols>
  <sheetData>
    <row r="1" spans="2:3" ht="15.6">
      <c r="B1" s="1" t="s">
        <v>0</v>
      </c>
      <c r="C1" s="1"/>
    </row>
    <row r="2" spans="2:3" ht="15">
      <c r="B2" s="6" t="s">
        <v>25</v>
      </c>
      <c r="C2" s="5"/>
    </row>
    <row r="3" spans="2:3" ht="28.8">
      <c r="B3" s="7" t="s">
        <v>26</v>
      </c>
      <c r="C3" s="4" t="e">
        <f>VLOOKUP(C2,#REF!,3,0)</f>
        <v>#REF!</v>
      </c>
    </row>
    <row r="4" spans="2:3" ht="15" hidden="1">
      <c r="B4" s="6" t="s">
        <v>1</v>
      </c>
      <c r="C4" s="5"/>
    </row>
    <row r="5" spans="1:5" ht="238.65"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65"/>
  <sheetViews>
    <sheetView zoomScale="40" zoomScaleNormal="40" zoomScaleSheetLayoutView="10" workbookViewId="0" topLeftCell="E4">
      <selection activeCell="J14" sqref="J14:J19"/>
    </sheetView>
  </sheetViews>
  <sheetFormatPr defaultColWidth="9.140625" defaultRowHeight="15"/>
  <cols>
    <col min="1" max="1" width="52.28125" style="14" customWidth="1"/>
    <col min="2" max="2" width="63.00390625" style="14" customWidth="1"/>
    <col min="3" max="3" width="44.28125" style="14" customWidth="1"/>
    <col min="4" max="4" width="71.00390625" style="14" customWidth="1"/>
    <col min="5" max="5" width="41.00390625" style="14" customWidth="1"/>
    <col min="6" max="6" width="121.421875" style="14" customWidth="1"/>
    <col min="7" max="7" width="71.00390625" style="14" customWidth="1"/>
    <col min="8" max="8" width="54.140625" style="14" customWidth="1"/>
    <col min="9" max="12" width="58.57421875" style="14" customWidth="1"/>
    <col min="13"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313</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c r="A5" s="78"/>
      <c r="B5" s="79"/>
      <c r="C5" s="79"/>
      <c r="D5" s="82"/>
      <c r="E5" s="85"/>
      <c r="F5" s="88"/>
      <c r="G5" s="37" t="s">
        <v>402</v>
      </c>
      <c r="H5" s="37" t="s">
        <v>403</v>
      </c>
      <c r="I5" s="65"/>
      <c r="J5" s="65"/>
      <c r="K5" s="65"/>
      <c r="L5" s="65"/>
    </row>
    <row r="6" spans="1:12" ht="183.75" customHeight="1">
      <c r="A6" s="136" t="s">
        <v>317</v>
      </c>
      <c r="B6" s="43" t="s">
        <v>314</v>
      </c>
      <c r="C6" s="66" t="s">
        <v>236</v>
      </c>
      <c r="D6" s="44" t="s">
        <v>383</v>
      </c>
      <c r="E6" s="44" t="s">
        <v>370</v>
      </c>
      <c r="F6" s="44" t="s">
        <v>371</v>
      </c>
      <c r="G6" s="146" t="s">
        <v>485</v>
      </c>
      <c r="H6" s="146"/>
      <c r="I6" s="146" t="s">
        <v>438</v>
      </c>
      <c r="J6" s="146" t="s">
        <v>482</v>
      </c>
      <c r="K6" s="146" t="s">
        <v>407</v>
      </c>
      <c r="L6" s="146" t="s">
        <v>504</v>
      </c>
    </row>
    <row r="7" spans="1:12" ht="144.75" customHeight="1">
      <c r="A7" s="136"/>
      <c r="B7" s="43" t="s">
        <v>234</v>
      </c>
      <c r="C7" s="66"/>
      <c r="D7" s="44" t="s">
        <v>369</v>
      </c>
      <c r="E7" s="44" t="s">
        <v>370</v>
      </c>
      <c r="F7" s="44" t="s">
        <v>373</v>
      </c>
      <c r="G7" s="107"/>
      <c r="H7" s="107"/>
      <c r="I7" s="107"/>
      <c r="J7" s="107"/>
      <c r="K7" s="107"/>
      <c r="L7" s="107"/>
    </row>
    <row r="8" spans="1:12" ht="189.75" customHeight="1">
      <c r="A8" s="136"/>
      <c r="B8" s="44" t="s">
        <v>315</v>
      </c>
      <c r="C8" s="66"/>
      <c r="D8" s="43" t="s">
        <v>353</v>
      </c>
      <c r="E8" s="44" t="s">
        <v>367</v>
      </c>
      <c r="F8" s="44" t="s">
        <v>380</v>
      </c>
      <c r="G8" s="107"/>
      <c r="H8" s="107"/>
      <c r="I8" s="107"/>
      <c r="J8" s="107"/>
      <c r="K8" s="107"/>
      <c r="L8" s="107"/>
    </row>
    <row r="9" spans="1:161" ht="195" customHeight="1">
      <c r="A9" s="136"/>
      <c r="B9" s="51" t="s">
        <v>316</v>
      </c>
      <c r="C9" s="66"/>
      <c r="D9" s="34" t="s">
        <v>374</v>
      </c>
      <c r="E9" s="44" t="s">
        <v>370</v>
      </c>
      <c r="F9" s="44" t="s">
        <v>372</v>
      </c>
      <c r="G9" s="107"/>
      <c r="H9" s="107"/>
      <c r="I9" s="107"/>
      <c r="J9" s="107"/>
      <c r="K9" s="107"/>
      <c r="L9" s="107"/>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row>
    <row r="10" spans="1:161" ht="155.4" thickBot="1">
      <c r="A10" s="137"/>
      <c r="B10" s="24" t="s">
        <v>237</v>
      </c>
      <c r="C10" s="143"/>
      <c r="D10" s="45" t="s">
        <v>366</v>
      </c>
      <c r="E10" s="45" t="s">
        <v>358</v>
      </c>
      <c r="F10" s="45" t="s">
        <v>373</v>
      </c>
      <c r="G10" s="108"/>
      <c r="H10" s="108"/>
      <c r="I10" s="108"/>
      <c r="J10" s="108"/>
      <c r="K10" s="108"/>
      <c r="L10" s="108"/>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row>
    <row r="11" spans="1:161" s="28" customFormat="1" ht="210" customHeight="1" thickTop="1">
      <c r="A11" s="147" t="s">
        <v>319</v>
      </c>
      <c r="B11" s="43" t="s">
        <v>320</v>
      </c>
      <c r="C11" s="130" t="s">
        <v>523</v>
      </c>
      <c r="D11" s="49" t="s">
        <v>353</v>
      </c>
      <c r="E11" s="44" t="s">
        <v>367</v>
      </c>
      <c r="F11" s="44" t="s">
        <v>381</v>
      </c>
      <c r="G11" s="94" t="s">
        <v>485</v>
      </c>
      <c r="H11" s="94"/>
      <c r="I11" s="94" t="s">
        <v>438</v>
      </c>
      <c r="J11" s="94" t="s">
        <v>482</v>
      </c>
      <c r="K11" s="94" t="s">
        <v>407</v>
      </c>
      <c r="L11" s="94" t="s">
        <v>504</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row>
    <row r="12" spans="1:161" s="20" customFormat="1" ht="133.5" customHeight="1">
      <c r="A12" s="136"/>
      <c r="B12" s="44" t="s">
        <v>234</v>
      </c>
      <c r="C12" s="66"/>
      <c r="D12" s="51" t="s">
        <v>383</v>
      </c>
      <c r="E12" s="44" t="s">
        <v>358</v>
      </c>
      <c r="F12" s="44" t="s">
        <v>373</v>
      </c>
      <c r="G12" s="66"/>
      <c r="H12" s="66"/>
      <c r="I12" s="66"/>
      <c r="J12" s="66"/>
      <c r="K12" s="66"/>
      <c r="L12" s="66"/>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row>
    <row r="13" spans="1:161" ht="223.5" customHeight="1" thickBot="1">
      <c r="A13" s="137"/>
      <c r="B13" s="63" t="s">
        <v>321</v>
      </c>
      <c r="C13" s="67"/>
      <c r="D13" s="45" t="s">
        <v>353</v>
      </c>
      <c r="E13" s="45" t="s">
        <v>367</v>
      </c>
      <c r="F13" s="45" t="s">
        <v>380</v>
      </c>
      <c r="G13" s="67"/>
      <c r="H13" s="67"/>
      <c r="I13" s="67"/>
      <c r="J13" s="67"/>
      <c r="K13" s="67"/>
      <c r="L13" s="67"/>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row>
    <row r="14" spans="1:145" ht="161.4" customHeight="1" thickTop="1">
      <c r="A14" s="148" t="s">
        <v>318</v>
      </c>
      <c r="B14" s="29" t="s">
        <v>322</v>
      </c>
      <c r="C14" s="151" t="s">
        <v>524</v>
      </c>
      <c r="D14" s="43" t="s">
        <v>382</v>
      </c>
      <c r="E14" s="44" t="s">
        <v>358</v>
      </c>
      <c r="F14" s="44" t="s">
        <v>373</v>
      </c>
      <c r="G14" s="94" t="s">
        <v>480</v>
      </c>
      <c r="H14" s="94"/>
      <c r="I14" s="94" t="s">
        <v>438</v>
      </c>
      <c r="J14" s="94" t="s">
        <v>482</v>
      </c>
      <c r="K14" s="94" t="s">
        <v>407</v>
      </c>
      <c r="L14" s="94" t="s">
        <v>486</v>
      </c>
      <c r="EI14" s="33"/>
      <c r="EJ14" s="33"/>
      <c r="EK14" s="33"/>
      <c r="EL14" s="33"/>
      <c r="EM14" s="33"/>
      <c r="EN14" s="33"/>
      <c r="EO14" s="33"/>
    </row>
    <row r="15" spans="1:145" ht="135.75" customHeight="1">
      <c r="A15" s="149"/>
      <c r="B15" s="44" t="s">
        <v>323</v>
      </c>
      <c r="C15" s="152"/>
      <c r="D15" s="44" t="s">
        <v>383</v>
      </c>
      <c r="E15" s="44" t="s">
        <v>358</v>
      </c>
      <c r="F15" s="44" t="s">
        <v>373</v>
      </c>
      <c r="G15" s="66"/>
      <c r="H15" s="66"/>
      <c r="I15" s="66"/>
      <c r="J15" s="66"/>
      <c r="K15" s="66"/>
      <c r="L15" s="66"/>
      <c r="EI15" s="33"/>
      <c r="EJ15" s="33"/>
      <c r="EK15" s="33"/>
      <c r="EL15" s="33"/>
      <c r="EM15" s="33"/>
      <c r="EN15" s="33"/>
      <c r="EO15" s="33"/>
    </row>
    <row r="16" spans="1:12" ht="116.25" customHeight="1">
      <c r="A16" s="149"/>
      <c r="B16" s="43" t="s">
        <v>234</v>
      </c>
      <c r="C16" s="152"/>
      <c r="D16" s="44" t="s">
        <v>383</v>
      </c>
      <c r="E16" s="44" t="s">
        <v>358</v>
      </c>
      <c r="F16" s="44" t="s">
        <v>373</v>
      </c>
      <c r="G16" s="66"/>
      <c r="H16" s="66"/>
      <c r="I16" s="66"/>
      <c r="J16" s="66"/>
      <c r="K16" s="66"/>
      <c r="L16" s="66"/>
    </row>
    <row r="17" spans="1:12" ht="161.25" customHeight="1">
      <c r="A17" s="149"/>
      <c r="B17" s="43" t="s">
        <v>324</v>
      </c>
      <c r="C17" s="152"/>
      <c r="D17" s="34" t="s">
        <v>384</v>
      </c>
      <c r="E17" s="44" t="s">
        <v>358</v>
      </c>
      <c r="F17" s="44" t="s">
        <v>373</v>
      </c>
      <c r="G17" s="66"/>
      <c r="H17" s="66"/>
      <c r="I17" s="66"/>
      <c r="J17" s="66"/>
      <c r="K17" s="66"/>
      <c r="L17" s="66"/>
    </row>
    <row r="18" spans="1:12" ht="129" customHeight="1">
      <c r="A18" s="149"/>
      <c r="B18" s="44" t="s">
        <v>315</v>
      </c>
      <c r="C18" s="152"/>
      <c r="D18" s="44" t="s">
        <v>383</v>
      </c>
      <c r="E18" s="44" t="s">
        <v>358</v>
      </c>
      <c r="F18" s="44" t="s">
        <v>373</v>
      </c>
      <c r="G18" s="66"/>
      <c r="H18" s="66"/>
      <c r="I18" s="66"/>
      <c r="J18" s="66"/>
      <c r="K18" s="66"/>
      <c r="L18" s="66"/>
    </row>
    <row r="19" spans="1:12" ht="196.5" customHeight="1" thickBot="1">
      <c r="A19" s="150"/>
      <c r="B19" s="45" t="s">
        <v>237</v>
      </c>
      <c r="C19" s="153"/>
      <c r="D19" s="45" t="s">
        <v>383</v>
      </c>
      <c r="E19" s="45" t="s">
        <v>358</v>
      </c>
      <c r="F19" s="45" t="s">
        <v>373</v>
      </c>
      <c r="G19" s="67"/>
      <c r="H19" s="67"/>
      <c r="I19" s="67"/>
      <c r="J19" s="67"/>
      <c r="K19" s="67"/>
      <c r="L19" s="67"/>
    </row>
    <row r="20" ht="26.4" thickTop="1"/>
    <row r="65" spans="1:3" ht="114.75" customHeight="1">
      <c r="A65" s="68"/>
      <c r="B65" s="68"/>
      <c r="C65" s="68"/>
    </row>
  </sheetData>
  <sheetProtection formatRows="0"/>
  <mergeCells count="39">
    <mergeCell ref="A1:L1"/>
    <mergeCell ref="A65:C65"/>
    <mergeCell ref="A6:A10"/>
    <mergeCell ref="A11:A13"/>
    <mergeCell ref="C6:C10"/>
    <mergeCell ref="A14:A19"/>
    <mergeCell ref="C11:C13"/>
    <mergeCell ref="C14:C19"/>
    <mergeCell ref="A2:L2"/>
    <mergeCell ref="A3:A5"/>
    <mergeCell ref="B3:B5"/>
    <mergeCell ref="C3:C5"/>
    <mergeCell ref="D3:D5"/>
    <mergeCell ref="E3:E5"/>
    <mergeCell ref="F3:F5"/>
    <mergeCell ref="G3:L3"/>
    <mergeCell ref="G4:H4"/>
    <mergeCell ref="J4:J5"/>
    <mergeCell ref="K4:K5"/>
    <mergeCell ref="L4:L5"/>
    <mergeCell ref="I4:I5"/>
    <mergeCell ref="K6:K10"/>
    <mergeCell ref="L6:L10"/>
    <mergeCell ref="G11:G13"/>
    <mergeCell ref="H11:H13"/>
    <mergeCell ref="I11:I13"/>
    <mergeCell ref="J11:J13"/>
    <mergeCell ref="K11:K13"/>
    <mergeCell ref="L11:L13"/>
    <mergeCell ref="G6:G10"/>
    <mergeCell ref="H6:H10"/>
    <mergeCell ref="I6:I10"/>
    <mergeCell ref="J6:J10"/>
    <mergeCell ref="L14:L19"/>
    <mergeCell ref="G14:G19"/>
    <mergeCell ref="H14:H19"/>
    <mergeCell ref="I14:I19"/>
    <mergeCell ref="J14:J19"/>
    <mergeCell ref="K14:K1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7" r:id="rId1"/>
  <rowBreaks count="1" manualBreakCount="1">
    <brk id="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P59"/>
  <sheetViews>
    <sheetView zoomScale="30" zoomScaleNormal="30" zoomScaleSheetLayoutView="20" workbookViewId="0" topLeftCell="B1">
      <selection activeCell="J10" sqref="J10:J13"/>
    </sheetView>
  </sheetViews>
  <sheetFormatPr defaultColWidth="9.140625" defaultRowHeight="15"/>
  <cols>
    <col min="1" max="1" width="52.28125" style="14" customWidth="1"/>
    <col min="2" max="2" width="63.00390625" style="14" customWidth="1"/>
    <col min="3" max="3" width="44.28125" style="14" customWidth="1"/>
    <col min="4" max="4" width="62.00390625" style="14" customWidth="1"/>
    <col min="5" max="5" width="38.421875" style="14" customWidth="1"/>
    <col min="6" max="6" width="111.00390625" style="14" customWidth="1"/>
    <col min="7" max="8" width="62.00390625" style="14" customWidth="1"/>
    <col min="9" max="17" width="49.7109375" style="14" customWidth="1"/>
    <col min="18"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352</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c r="A5" s="78"/>
      <c r="B5" s="79"/>
      <c r="C5" s="79"/>
      <c r="D5" s="82"/>
      <c r="E5" s="85"/>
      <c r="F5" s="88"/>
      <c r="G5" s="37" t="s">
        <v>402</v>
      </c>
      <c r="H5" s="37" t="s">
        <v>403</v>
      </c>
      <c r="I5" s="65"/>
      <c r="J5" s="65"/>
      <c r="K5" s="65"/>
      <c r="L5" s="65"/>
    </row>
    <row r="6" spans="1:12" ht="272.25" customHeight="1">
      <c r="A6" s="136" t="s">
        <v>325</v>
      </c>
      <c r="B6" s="43" t="s">
        <v>327</v>
      </c>
      <c r="C6" s="66" t="s">
        <v>236</v>
      </c>
      <c r="D6" s="44" t="s">
        <v>353</v>
      </c>
      <c r="E6" s="44" t="s">
        <v>367</v>
      </c>
      <c r="F6" s="44" t="s">
        <v>381</v>
      </c>
      <c r="G6" s="112" t="s">
        <v>460</v>
      </c>
      <c r="H6" s="112"/>
      <c r="I6" s="112" t="s">
        <v>438</v>
      </c>
      <c r="J6" s="112" t="s">
        <v>482</v>
      </c>
      <c r="K6" s="112" t="s">
        <v>407</v>
      </c>
      <c r="L6" s="112" t="s">
        <v>487</v>
      </c>
    </row>
    <row r="7" spans="1:12" ht="169.5" customHeight="1">
      <c r="A7" s="136"/>
      <c r="B7" s="43" t="s">
        <v>234</v>
      </c>
      <c r="C7" s="66"/>
      <c r="D7" s="51" t="s">
        <v>383</v>
      </c>
      <c r="E7" s="44" t="s">
        <v>358</v>
      </c>
      <c r="F7" s="44" t="s">
        <v>373</v>
      </c>
      <c r="G7" s="66"/>
      <c r="H7" s="66"/>
      <c r="I7" s="66"/>
      <c r="J7" s="66"/>
      <c r="K7" s="66"/>
      <c r="L7" s="66"/>
    </row>
    <row r="8" spans="1:12" ht="212.25" customHeight="1">
      <c r="A8" s="136"/>
      <c r="B8" s="44" t="s">
        <v>243</v>
      </c>
      <c r="C8" s="66"/>
      <c r="D8" s="44" t="s">
        <v>374</v>
      </c>
      <c r="E8" s="44" t="s">
        <v>355</v>
      </c>
      <c r="F8" s="44" t="s">
        <v>372</v>
      </c>
      <c r="G8" s="66"/>
      <c r="H8" s="66"/>
      <c r="I8" s="66"/>
      <c r="J8" s="66"/>
      <c r="K8" s="66"/>
      <c r="L8" s="66"/>
    </row>
    <row r="9" spans="1:12" ht="190.5" customHeight="1" thickBot="1">
      <c r="A9" s="137"/>
      <c r="B9" s="24" t="s">
        <v>237</v>
      </c>
      <c r="C9" s="143"/>
      <c r="D9" s="45" t="s">
        <v>366</v>
      </c>
      <c r="E9" s="45" t="s">
        <v>358</v>
      </c>
      <c r="F9" s="45" t="s">
        <v>373</v>
      </c>
      <c r="G9" s="67"/>
      <c r="H9" s="67"/>
      <c r="I9" s="67"/>
      <c r="J9" s="67"/>
      <c r="K9" s="67"/>
      <c r="L9" s="67"/>
    </row>
    <row r="10" spans="1:12" ht="250.5" customHeight="1" thickTop="1">
      <c r="A10" s="147" t="s">
        <v>326</v>
      </c>
      <c r="B10" s="41" t="s">
        <v>328</v>
      </c>
      <c r="C10" s="130" t="s">
        <v>233</v>
      </c>
      <c r="D10" s="44" t="s">
        <v>353</v>
      </c>
      <c r="E10" s="44" t="s">
        <v>367</v>
      </c>
      <c r="F10" s="44" t="s">
        <v>381</v>
      </c>
      <c r="G10" s="94"/>
      <c r="H10" s="94" t="s">
        <v>420</v>
      </c>
      <c r="I10" s="94" t="s">
        <v>438</v>
      </c>
      <c r="J10" s="94" t="s">
        <v>488</v>
      </c>
      <c r="K10" s="94" t="s">
        <v>489</v>
      </c>
      <c r="L10" s="94" t="s">
        <v>490</v>
      </c>
    </row>
    <row r="11" spans="1:1134" s="28" customFormat="1" ht="209.25" customHeight="1">
      <c r="A11" s="136"/>
      <c r="B11" s="44" t="s">
        <v>320</v>
      </c>
      <c r="C11" s="66"/>
      <c r="D11" s="44" t="s">
        <v>353</v>
      </c>
      <c r="E11" s="44" t="s">
        <v>367</v>
      </c>
      <c r="F11" s="44" t="s">
        <v>381</v>
      </c>
      <c r="G11" s="66"/>
      <c r="H11" s="66"/>
      <c r="I11" s="66"/>
      <c r="J11" s="66"/>
      <c r="K11" s="66"/>
      <c r="L11" s="66"/>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row>
    <row r="12" spans="1:1134" s="20" customFormat="1" ht="77.4">
      <c r="A12" s="136"/>
      <c r="B12" s="44" t="s">
        <v>234</v>
      </c>
      <c r="C12" s="66"/>
      <c r="D12" s="51" t="s">
        <v>383</v>
      </c>
      <c r="E12" s="51" t="s">
        <v>358</v>
      </c>
      <c r="F12" s="51" t="s">
        <v>373</v>
      </c>
      <c r="G12" s="66"/>
      <c r="H12" s="66"/>
      <c r="I12" s="66"/>
      <c r="J12" s="66"/>
      <c r="K12" s="66"/>
      <c r="L12" s="66"/>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row>
    <row r="13" spans="1:1134" ht="242.25" customHeight="1" thickBot="1">
      <c r="A13" s="137"/>
      <c r="B13" s="63" t="s">
        <v>321</v>
      </c>
      <c r="C13" s="67"/>
      <c r="D13" s="45" t="s">
        <v>374</v>
      </c>
      <c r="E13" s="45" t="s">
        <v>355</v>
      </c>
      <c r="F13" s="45" t="s">
        <v>372</v>
      </c>
      <c r="G13" s="67"/>
      <c r="H13" s="67"/>
      <c r="I13" s="67"/>
      <c r="J13" s="67"/>
      <c r="K13" s="67"/>
      <c r="L13" s="67"/>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row>
    <row r="14" ht="26.4" thickTop="1"/>
    <row r="59" spans="1:3" ht="114.75" customHeight="1">
      <c r="A59" s="68"/>
      <c r="B59" s="68"/>
      <c r="C59" s="68"/>
    </row>
  </sheetData>
  <sheetProtection formatRows="0"/>
  <mergeCells count="31">
    <mergeCell ref="A59:C59"/>
    <mergeCell ref="A10:A13"/>
    <mergeCell ref="C10:C13"/>
    <mergeCell ref="A6:A9"/>
    <mergeCell ref="C6:C9"/>
    <mergeCell ref="A1:L1"/>
    <mergeCell ref="A2:L2"/>
    <mergeCell ref="A3:A5"/>
    <mergeCell ref="B3:B5"/>
    <mergeCell ref="C3:C5"/>
    <mergeCell ref="D3:D5"/>
    <mergeCell ref="E3:E5"/>
    <mergeCell ref="F3:F5"/>
    <mergeCell ref="G3:L3"/>
    <mergeCell ref="G4:H4"/>
    <mergeCell ref="J4:J5"/>
    <mergeCell ref="K4:K5"/>
    <mergeCell ref="L4:L5"/>
    <mergeCell ref="I4:I5"/>
    <mergeCell ref="L6:L9"/>
    <mergeCell ref="G6:G9"/>
    <mergeCell ref="H6:H9"/>
    <mergeCell ref="I6:I9"/>
    <mergeCell ref="J6:J9"/>
    <mergeCell ref="K6:K9"/>
    <mergeCell ref="G10:G13"/>
    <mergeCell ref="I10:I13"/>
    <mergeCell ref="J10:J13"/>
    <mergeCell ref="K10:K13"/>
    <mergeCell ref="L10:L13"/>
    <mergeCell ref="H10:H13"/>
  </mergeCells>
  <printOptions/>
  <pageMargins left="0.25" right="0.25" top="0.75" bottom="0.75" header="0.3" footer="0.3"/>
  <pageSetup fitToHeight="0" fitToWidth="1" horizontalDpi="600" verticalDpi="600" orientation="landscape" paperSize="8" scale="2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30" zoomScaleNormal="30" zoomScaleSheetLayoutView="10" workbookViewId="0" topLeftCell="C4">
      <selection activeCell="J23" sqref="J23"/>
    </sheetView>
  </sheetViews>
  <sheetFormatPr defaultColWidth="9.140625" defaultRowHeight="15"/>
  <cols>
    <col min="1" max="1" width="41.8515625" style="14" customWidth="1"/>
    <col min="2" max="2" width="63.00390625" style="14" customWidth="1"/>
    <col min="3" max="3" width="58.57421875" style="14" customWidth="1"/>
    <col min="4" max="4" width="87.00390625" style="14" customWidth="1"/>
    <col min="5" max="5" width="38.28125" style="14" customWidth="1"/>
    <col min="6" max="6" width="167.7109375" style="14" customWidth="1"/>
    <col min="7" max="8" width="49.140625" style="14" customWidth="1"/>
    <col min="9" max="9" width="36.57421875" style="14" customWidth="1"/>
    <col min="10" max="13" width="49.140625" style="14" customWidth="1"/>
    <col min="14"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329</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c r="A5" s="78"/>
      <c r="B5" s="79"/>
      <c r="C5" s="79"/>
      <c r="D5" s="82"/>
      <c r="E5" s="85"/>
      <c r="F5" s="88"/>
      <c r="G5" s="38" t="s">
        <v>402</v>
      </c>
      <c r="H5" s="38" t="s">
        <v>403</v>
      </c>
      <c r="I5" s="65"/>
      <c r="J5" s="138"/>
      <c r="K5" s="138"/>
      <c r="L5" s="138"/>
    </row>
    <row r="6" spans="1:12" ht="207" customHeight="1">
      <c r="A6" s="135" t="s">
        <v>330</v>
      </c>
      <c r="B6" s="44" t="s">
        <v>332</v>
      </c>
      <c r="C6" s="44" t="s">
        <v>255</v>
      </c>
      <c r="D6" s="99" t="s">
        <v>385</v>
      </c>
      <c r="E6" s="44" t="s">
        <v>355</v>
      </c>
      <c r="F6" s="44" t="s">
        <v>386</v>
      </c>
      <c r="G6" s="112" t="s">
        <v>474</v>
      </c>
      <c r="H6" s="112" t="s">
        <v>478</v>
      </c>
      <c r="I6" s="112" t="s">
        <v>438</v>
      </c>
      <c r="J6" s="112" t="s">
        <v>482</v>
      </c>
      <c r="K6" s="112" t="s">
        <v>426</v>
      </c>
      <c r="L6" s="112" t="s">
        <v>479</v>
      </c>
    </row>
    <row r="7" spans="1:12" ht="143.25" customHeight="1">
      <c r="A7" s="136"/>
      <c r="B7" s="44" t="s">
        <v>333</v>
      </c>
      <c r="C7" s="44" t="s">
        <v>276</v>
      </c>
      <c r="D7" s="99"/>
      <c r="E7" s="44" t="s">
        <v>355</v>
      </c>
      <c r="F7" s="44" t="s">
        <v>386</v>
      </c>
      <c r="G7" s="66"/>
      <c r="H7" s="66"/>
      <c r="I7" s="66"/>
      <c r="J7" s="66"/>
      <c r="K7" s="66"/>
      <c r="L7" s="66"/>
    </row>
    <row r="8" spans="1:12" ht="134.25" customHeight="1" thickBot="1">
      <c r="A8" s="136"/>
      <c r="B8" s="51" t="s">
        <v>334</v>
      </c>
      <c r="C8" s="51" t="s">
        <v>335</v>
      </c>
      <c r="D8" s="100"/>
      <c r="E8" s="45" t="s">
        <v>358</v>
      </c>
      <c r="F8" s="45" t="s">
        <v>373</v>
      </c>
      <c r="G8" s="67"/>
      <c r="H8" s="67"/>
      <c r="I8" s="67"/>
      <c r="J8" s="67"/>
      <c r="K8" s="67"/>
      <c r="L8" s="67"/>
    </row>
    <row r="9" spans="1:12" ht="129.6" customHeight="1" thickTop="1">
      <c r="A9" s="147" t="s">
        <v>331</v>
      </c>
      <c r="B9" s="49" t="s">
        <v>336</v>
      </c>
      <c r="C9" s="94" t="s">
        <v>276</v>
      </c>
      <c r="D9" s="98" t="s">
        <v>385</v>
      </c>
      <c r="E9" s="98" t="s">
        <v>355</v>
      </c>
      <c r="F9" s="98" t="s">
        <v>386</v>
      </c>
      <c r="G9" s="94" t="s">
        <v>474</v>
      </c>
      <c r="H9" s="94" t="s">
        <v>478</v>
      </c>
      <c r="I9" s="94" t="s">
        <v>438</v>
      </c>
      <c r="J9" s="94" t="s">
        <v>482</v>
      </c>
      <c r="K9" s="94" t="s">
        <v>426</v>
      </c>
      <c r="L9" s="94" t="s">
        <v>479</v>
      </c>
    </row>
    <row r="10" spans="1:12" ht="52.2" thickBot="1">
      <c r="A10" s="137"/>
      <c r="B10" s="45" t="s">
        <v>337</v>
      </c>
      <c r="C10" s="67"/>
      <c r="D10" s="100"/>
      <c r="E10" s="100"/>
      <c r="F10" s="100"/>
      <c r="G10" s="67"/>
      <c r="H10" s="67"/>
      <c r="I10" s="67"/>
      <c r="J10" s="67"/>
      <c r="K10" s="67"/>
      <c r="L10" s="67"/>
    </row>
    <row r="11" spans="1:12" ht="96" customHeight="1" thickTop="1">
      <c r="A11" s="147" t="s">
        <v>339</v>
      </c>
      <c r="B11" s="49" t="s">
        <v>338</v>
      </c>
      <c r="C11" s="94" t="s">
        <v>236</v>
      </c>
      <c r="D11" s="94" t="s">
        <v>387</v>
      </c>
      <c r="E11" s="94" t="s">
        <v>358</v>
      </c>
      <c r="F11" s="94" t="s">
        <v>388</v>
      </c>
      <c r="G11" s="94" t="s">
        <v>480</v>
      </c>
      <c r="H11" s="94"/>
      <c r="I11" s="94" t="s">
        <v>438</v>
      </c>
      <c r="J11" s="94" t="s">
        <v>482</v>
      </c>
      <c r="K11" s="94" t="s">
        <v>426</v>
      </c>
      <c r="L11" s="94" t="s">
        <v>486</v>
      </c>
    </row>
    <row r="12" spans="1:12" ht="51.6">
      <c r="A12" s="136"/>
      <c r="B12" s="44" t="s">
        <v>341</v>
      </c>
      <c r="C12" s="66"/>
      <c r="D12" s="66"/>
      <c r="E12" s="66"/>
      <c r="F12" s="66"/>
      <c r="G12" s="66"/>
      <c r="H12" s="66"/>
      <c r="I12" s="66"/>
      <c r="J12" s="66"/>
      <c r="K12" s="66"/>
      <c r="L12" s="66"/>
    </row>
    <row r="13" spans="1:12" ht="51.6">
      <c r="A13" s="136"/>
      <c r="B13" s="44" t="s">
        <v>342</v>
      </c>
      <c r="C13" s="66"/>
      <c r="D13" s="66"/>
      <c r="E13" s="66"/>
      <c r="F13" s="66"/>
      <c r="G13" s="66"/>
      <c r="H13" s="66"/>
      <c r="I13" s="66"/>
      <c r="J13" s="66"/>
      <c r="K13" s="66"/>
      <c r="L13" s="66"/>
    </row>
    <row r="14" spans="1:12" ht="52.5" customHeight="1">
      <c r="A14" s="136"/>
      <c r="B14" s="44" t="s">
        <v>343</v>
      </c>
      <c r="C14" s="66"/>
      <c r="D14" s="66"/>
      <c r="E14" s="66"/>
      <c r="F14" s="66"/>
      <c r="G14" s="66"/>
      <c r="H14" s="66"/>
      <c r="I14" s="66"/>
      <c r="J14" s="66"/>
      <c r="K14" s="66"/>
      <c r="L14" s="66"/>
    </row>
    <row r="15" spans="1:12" ht="91.2" customHeight="1">
      <c r="A15" s="136"/>
      <c r="B15" s="44" t="s">
        <v>344</v>
      </c>
      <c r="C15" s="66"/>
      <c r="D15" s="66"/>
      <c r="E15" s="66"/>
      <c r="F15" s="66"/>
      <c r="G15" s="66"/>
      <c r="H15" s="66"/>
      <c r="I15" s="66"/>
      <c r="J15" s="66"/>
      <c r="K15" s="66"/>
      <c r="L15" s="66"/>
    </row>
    <row r="16" spans="1:12" ht="74.4" customHeight="1" thickBot="1">
      <c r="A16" s="137"/>
      <c r="B16" s="45" t="s">
        <v>345</v>
      </c>
      <c r="C16" s="67"/>
      <c r="D16" s="67"/>
      <c r="E16" s="67"/>
      <c r="F16" s="67"/>
      <c r="G16" s="67"/>
      <c r="H16" s="67"/>
      <c r="I16" s="67"/>
      <c r="J16" s="67"/>
      <c r="K16" s="67"/>
      <c r="L16" s="67"/>
    </row>
    <row r="17" spans="1:12" ht="78" customHeight="1" thickTop="1">
      <c r="A17" s="147" t="s">
        <v>340</v>
      </c>
      <c r="B17" s="49" t="s">
        <v>346</v>
      </c>
      <c r="C17" s="94" t="s">
        <v>236</v>
      </c>
      <c r="D17" s="94" t="s">
        <v>387</v>
      </c>
      <c r="E17" s="94" t="s">
        <v>358</v>
      </c>
      <c r="F17" s="94" t="s">
        <v>388</v>
      </c>
      <c r="G17" s="94" t="s">
        <v>480</v>
      </c>
      <c r="H17" s="94"/>
      <c r="I17" s="94" t="s">
        <v>438</v>
      </c>
      <c r="J17" s="94" t="s">
        <v>482</v>
      </c>
      <c r="K17" s="94" t="s">
        <v>426</v>
      </c>
      <c r="L17" s="94" t="s">
        <v>486</v>
      </c>
    </row>
    <row r="18" spans="1:12" ht="51.6">
      <c r="A18" s="136"/>
      <c r="B18" s="44" t="s">
        <v>341</v>
      </c>
      <c r="C18" s="66"/>
      <c r="D18" s="66"/>
      <c r="E18" s="66"/>
      <c r="F18" s="66"/>
      <c r="G18" s="66"/>
      <c r="H18" s="66"/>
      <c r="I18" s="66"/>
      <c r="J18" s="66"/>
      <c r="K18" s="66"/>
      <c r="L18" s="66"/>
    </row>
    <row r="19" spans="1:12" ht="51.6">
      <c r="A19" s="136"/>
      <c r="B19" s="44" t="s">
        <v>342</v>
      </c>
      <c r="C19" s="66"/>
      <c r="D19" s="66"/>
      <c r="E19" s="66"/>
      <c r="F19" s="66"/>
      <c r="G19" s="66"/>
      <c r="H19" s="66"/>
      <c r="I19" s="66"/>
      <c r="J19" s="66"/>
      <c r="K19" s="66"/>
      <c r="L19" s="66"/>
    </row>
    <row r="20" spans="1:12" ht="52.5" customHeight="1">
      <c r="A20" s="136"/>
      <c r="B20" s="44" t="s">
        <v>343</v>
      </c>
      <c r="C20" s="66"/>
      <c r="D20" s="66"/>
      <c r="E20" s="66"/>
      <c r="F20" s="66"/>
      <c r="G20" s="66"/>
      <c r="H20" s="66"/>
      <c r="I20" s="66"/>
      <c r="J20" s="66"/>
      <c r="K20" s="66"/>
      <c r="L20" s="66"/>
    </row>
    <row r="21" spans="1:12" ht="52.5" customHeight="1">
      <c r="A21" s="136"/>
      <c r="B21" s="44" t="s">
        <v>344</v>
      </c>
      <c r="C21" s="66"/>
      <c r="D21" s="66"/>
      <c r="E21" s="66"/>
      <c r="F21" s="66"/>
      <c r="G21" s="66"/>
      <c r="H21" s="66"/>
      <c r="I21" s="66"/>
      <c r="J21" s="66"/>
      <c r="K21" s="66"/>
      <c r="L21" s="66"/>
    </row>
    <row r="22" spans="1:12" ht="52.2" thickBot="1">
      <c r="A22" s="137"/>
      <c r="B22" s="45" t="s">
        <v>345</v>
      </c>
      <c r="C22" s="67"/>
      <c r="D22" s="67"/>
      <c r="E22" s="67"/>
      <c r="F22" s="67"/>
      <c r="G22" s="67"/>
      <c r="H22" s="67"/>
      <c r="I22" s="67"/>
      <c r="J22" s="67"/>
      <c r="K22" s="67"/>
      <c r="L22" s="67"/>
    </row>
    <row r="23" ht="26.4" thickTop="1"/>
    <row r="69" spans="1:3" ht="114.75" customHeight="1">
      <c r="A69" s="68"/>
      <c r="B69" s="68"/>
      <c r="C69" s="68"/>
    </row>
  </sheetData>
  <sheetProtection formatRows="0"/>
  <mergeCells count="56">
    <mergeCell ref="A1:L1"/>
    <mergeCell ref="A2:L2"/>
    <mergeCell ref="A3:A5"/>
    <mergeCell ref="B3:B5"/>
    <mergeCell ref="C3:C5"/>
    <mergeCell ref="D3:D5"/>
    <mergeCell ref="E3:E5"/>
    <mergeCell ref="F3:F5"/>
    <mergeCell ref="G3:L3"/>
    <mergeCell ref="G4:H4"/>
    <mergeCell ref="J4:J5"/>
    <mergeCell ref="K4:K5"/>
    <mergeCell ref="L4:L5"/>
    <mergeCell ref="I4:I5"/>
    <mergeCell ref="D6:D8"/>
    <mergeCell ref="D9:D10"/>
    <mergeCell ref="A69:C69"/>
    <mergeCell ref="A6:A8"/>
    <mergeCell ref="A11:A16"/>
    <mergeCell ref="A9:A10"/>
    <mergeCell ref="C17:C22"/>
    <mergeCell ref="C9:C10"/>
    <mergeCell ref="C11:C16"/>
    <mergeCell ref="A17:A22"/>
    <mergeCell ref="E17:E22"/>
    <mergeCell ref="F17:F22"/>
    <mergeCell ref="D17:D22"/>
    <mergeCell ref="E9:E10"/>
    <mergeCell ref="F9:F10"/>
    <mergeCell ref="D11:D16"/>
    <mergeCell ref="E11:E16"/>
    <mergeCell ref="F11:F16"/>
    <mergeCell ref="L6:L8"/>
    <mergeCell ref="G9:G10"/>
    <mergeCell ref="H9:H10"/>
    <mergeCell ref="I9:I10"/>
    <mergeCell ref="J9:J10"/>
    <mergeCell ref="K9:K10"/>
    <mergeCell ref="L9:L10"/>
    <mergeCell ref="G6:G8"/>
    <mergeCell ref="H6:H8"/>
    <mergeCell ref="I6:I8"/>
    <mergeCell ref="J6:J8"/>
    <mergeCell ref="K6:K8"/>
    <mergeCell ref="J11:J16"/>
    <mergeCell ref="K11:K16"/>
    <mergeCell ref="L11:L16"/>
    <mergeCell ref="G17:G22"/>
    <mergeCell ref="H17:H22"/>
    <mergeCell ref="I17:I22"/>
    <mergeCell ref="J17:J22"/>
    <mergeCell ref="K17:K22"/>
    <mergeCell ref="L17:L22"/>
    <mergeCell ref="G11:G16"/>
    <mergeCell ref="H11:H16"/>
    <mergeCell ref="I11:I16"/>
  </mergeCells>
  <printOptions/>
  <pageMargins left="0.25" right="0.25" top="0.75" bottom="0.75" header="0.3" footer="0.3"/>
  <pageSetup fitToHeight="0" fitToWidth="1" horizontalDpi="600" verticalDpi="600" orientation="landscape" paperSize="8" scale="2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40" zoomScaleNormal="40" zoomScaleSheetLayoutView="20" workbookViewId="0" topLeftCell="G4">
      <selection activeCell="J11" sqref="J11"/>
    </sheetView>
  </sheetViews>
  <sheetFormatPr defaultColWidth="9.140625" defaultRowHeight="15"/>
  <cols>
    <col min="1" max="1" width="44.28125" style="14" customWidth="1"/>
    <col min="2" max="2" width="57.421875" style="14" customWidth="1"/>
    <col min="3" max="3" width="44.28125" style="14" customWidth="1"/>
    <col min="4" max="4" width="69.8515625" style="14" customWidth="1"/>
    <col min="5" max="5" width="32.00390625" style="14" customWidth="1"/>
    <col min="6" max="6" width="148.8515625" style="14" customWidth="1"/>
    <col min="7" max="8" width="69.8515625" style="14" customWidth="1"/>
    <col min="9" max="14" width="45.28125" style="14" customWidth="1"/>
    <col min="15"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347</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thickBot="1">
      <c r="A5" s="78"/>
      <c r="B5" s="79"/>
      <c r="C5" s="79"/>
      <c r="D5" s="82"/>
      <c r="E5" s="85"/>
      <c r="F5" s="88"/>
      <c r="G5" s="37" t="s">
        <v>402</v>
      </c>
      <c r="H5" s="37" t="s">
        <v>403</v>
      </c>
      <c r="I5" s="65"/>
      <c r="J5" s="65"/>
      <c r="K5" s="65"/>
      <c r="L5" s="65"/>
    </row>
    <row r="6" spans="1:12" ht="194.25" customHeight="1" thickTop="1">
      <c r="A6" s="154" t="s">
        <v>348</v>
      </c>
      <c r="B6" s="21" t="s">
        <v>185</v>
      </c>
      <c r="C6" s="157" t="s">
        <v>525</v>
      </c>
      <c r="D6" s="44" t="s">
        <v>391</v>
      </c>
      <c r="E6" s="44" t="s">
        <v>358</v>
      </c>
      <c r="F6" s="44" t="s">
        <v>393</v>
      </c>
      <c r="G6" s="94" t="s">
        <v>398</v>
      </c>
      <c r="H6" s="94" t="s">
        <v>505</v>
      </c>
      <c r="I6" s="94" t="s">
        <v>445</v>
      </c>
      <c r="J6" s="94" t="s">
        <v>482</v>
      </c>
      <c r="K6" s="94" t="s">
        <v>491</v>
      </c>
      <c r="L6" s="94" t="s">
        <v>486</v>
      </c>
    </row>
    <row r="7" spans="1:12" ht="141.75" customHeight="1">
      <c r="A7" s="155"/>
      <c r="B7" s="23" t="s">
        <v>234</v>
      </c>
      <c r="C7" s="158"/>
      <c r="D7" s="44" t="s">
        <v>383</v>
      </c>
      <c r="E7" s="44" t="s">
        <v>358</v>
      </c>
      <c r="F7" s="44" t="s">
        <v>373</v>
      </c>
      <c r="G7" s="66"/>
      <c r="H7" s="66"/>
      <c r="I7" s="66"/>
      <c r="J7" s="66"/>
      <c r="K7" s="66"/>
      <c r="L7" s="66"/>
    </row>
    <row r="8" spans="1:12" ht="204" customHeight="1">
      <c r="A8" s="155"/>
      <c r="B8" s="21" t="s">
        <v>186</v>
      </c>
      <c r="C8" s="158"/>
      <c r="D8" s="44" t="s">
        <v>392</v>
      </c>
      <c r="E8" s="44" t="s">
        <v>367</v>
      </c>
      <c r="F8" s="44" t="s">
        <v>394</v>
      </c>
      <c r="G8" s="66"/>
      <c r="H8" s="66"/>
      <c r="I8" s="66"/>
      <c r="J8" s="66"/>
      <c r="K8" s="66"/>
      <c r="L8" s="66"/>
    </row>
    <row r="9" spans="1:12" ht="195" customHeight="1">
      <c r="A9" s="155"/>
      <c r="B9" s="21" t="s">
        <v>187</v>
      </c>
      <c r="C9" s="158"/>
      <c r="D9" s="44" t="s">
        <v>396</v>
      </c>
      <c r="E9" s="44" t="s">
        <v>355</v>
      </c>
      <c r="F9" s="44" t="s">
        <v>386</v>
      </c>
      <c r="G9" s="66"/>
      <c r="H9" s="66"/>
      <c r="I9" s="66"/>
      <c r="J9" s="66"/>
      <c r="K9" s="66"/>
      <c r="L9" s="66"/>
    </row>
    <row r="10" spans="1:12" ht="167.25" customHeight="1" thickBot="1">
      <c r="A10" s="156"/>
      <c r="B10" s="27" t="s">
        <v>188</v>
      </c>
      <c r="C10" s="159"/>
      <c r="D10" s="45" t="s">
        <v>383</v>
      </c>
      <c r="E10" s="45" t="s">
        <v>358</v>
      </c>
      <c r="F10" s="45" t="s">
        <v>373</v>
      </c>
      <c r="G10" s="67"/>
      <c r="H10" s="67"/>
      <c r="I10" s="67"/>
      <c r="J10" s="67"/>
      <c r="K10" s="67"/>
      <c r="L10" s="67"/>
    </row>
    <row r="11" ht="26.4" thickTop="1"/>
    <row r="66" spans="1:3" ht="114.75" customHeight="1">
      <c r="A66" s="68"/>
      <c r="B66" s="68"/>
      <c r="C66" s="68"/>
    </row>
  </sheetData>
  <sheetProtection formatRows="0"/>
  <mergeCells count="23">
    <mergeCell ref="A66:C66"/>
    <mergeCell ref="A6:A10"/>
    <mergeCell ref="C6:C10"/>
    <mergeCell ref="A1:L1"/>
    <mergeCell ref="A2:L2"/>
    <mergeCell ref="A3:A5"/>
    <mergeCell ref="B3:B5"/>
    <mergeCell ref="C3:C5"/>
    <mergeCell ref="D3:D5"/>
    <mergeCell ref="E3:E5"/>
    <mergeCell ref="F3:F5"/>
    <mergeCell ref="G3:L3"/>
    <mergeCell ref="G4:H4"/>
    <mergeCell ref="J4:J5"/>
    <mergeCell ref="K4:K5"/>
    <mergeCell ref="L4:L5"/>
    <mergeCell ref="K6:K10"/>
    <mergeCell ref="L6:L10"/>
    <mergeCell ref="I4:I5"/>
    <mergeCell ref="G6:G10"/>
    <mergeCell ref="H6:H10"/>
    <mergeCell ref="I6:I10"/>
    <mergeCell ref="J6:J10"/>
  </mergeCells>
  <printOptions/>
  <pageMargins left="0.25" right="0.25" top="0.75" bottom="0.75" header="0.3" footer="0.3"/>
  <pageSetup fitToHeight="0" fitToWidth="1" horizontalDpi="600" verticalDpi="600" orientation="landscape" paperSize="8" scale="2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30" zoomScaleNormal="30" zoomScaleSheetLayoutView="30" workbookViewId="0" topLeftCell="A1">
      <selection activeCell="I4" sqref="I4:I5"/>
    </sheetView>
  </sheetViews>
  <sheetFormatPr defaultColWidth="9.140625" defaultRowHeight="15"/>
  <cols>
    <col min="1" max="1" width="51.140625" style="14" customWidth="1"/>
    <col min="2" max="2" width="66.421875" style="14" bestFit="1" customWidth="1"/>
    <col min="3" max="3" width="47.57421875" style="14" customWidth="1"/>
    <col min="4" max="4" width="40.421875" style="14" customWidth="1"/>
    <col min="5" max="5" width="34.00390625" style="14" customWidth="1"/>
    <col min="6" max="6" width="87.8515625" style="14" customWidth="1"/>
    <col min="7" max="7" width="45.7109375" style="14" customWidth="1"/>
    <col min="8" max="8" width="38.7109375" style="14" customWidth="1"/>
    <col min="9" max="12" width="43.57421875" style="14" customWidth="1"/>
    <col min="13"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271</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c r="A5" s="78"/>
      <c r="B5" s="79"/>
      <c r="C5" s="79"/>
      <c r="D5" s="82"/>
      <c r="E5" s="85"/>
      <c r="F5" s="88"/>
      <c r="G5" s="37" t="s">
        <v>402</v>
      </c>
      <c r="H5" s="37" t="s">
        <v>403</v>
      </c>
      <c r="I5" s="65"/>
      <c r="J5" s="65"/>
      <c r="K5" s="65"/>
      <c r="L5" s="65"/>
    </row>
    <row r="6" spans="1:12" ht="280.2" customHeight="1" thickBot="1">
      <c r="A6" s="50" t="s">
        <v>272</v>
      </c>
      <c r="B6" s="45" t="s">
        <v>277</v>
      </c>
      <c r="C6" s="45" t="s">
        <v>527</v>
      </c>
      <c r="D6" s="45" t="s">
        <v>354</v>
      </c>
      <c r="E6" s="45" t="s">
        <v>355</v>
      </c>
      <c r="F6" s="45" t="s">
        <v>386</v>
      </c>
      <c r="G6" s="45" t="s">
        <v>460</v>
      </c>
      <c r="H6" s="45"/>
      <c r="I6" s="45" t="s">
        <v>438</v>
      </c>
      <c r="J6" s="45" t="s">
        <v>492</v>
      </c>
      <c r="K6" s="45" t="s">
        <v>489</v>
      </c>
      <c r="L6" s="45" t="s">
        <v>493</v>
      </c>
    </row>
    <row r="7" spans="1:12" ht="99" customHeight="1" thickTop="1">
      <c r="A7" s="147" t="s">
        <v>526</v>
      </c>
      <c r="B7" s="49" t="s">
        <v>274</v>
      </c>
      <c r="C7" s="49" t="s">
        <v>528</v>
      </c>
      <c r="D7" s="94" t="s">
        <v>374</v>
      </c>
      <c r="E7" s="94" t="s">
        <v>355</v>
      </c>
      <c r="F7" s="94" t="s">
        <v>395</v>
      </c>
      <c r="G7" s="94" t="s">
        <v>474</v>
      </c>
      <c r="H7" s="94"/>
      <c r="I7" s="94" t="s">
        <v>439</v>
      </c>
      <c r="J7" s="94" t="s">
        <v>406</v>
      </c>
      <c r="K7" s="94" t="s">
        <v>489</v>
      </c>
      <c r="L7" s="94" t="s">
        <v>494</v>
      </c>
    </row>
    <row r="8" spans="1:12" ht="114.75" customHeight="1" thickBot="1">
      <c r="A8" s="137"/>
      <c r="B8" s="45" t="s">
        <v>275</v>
      </c>
      <c r="C8" s="45" t="s">
        <v>233</v>
      </c>
      <c r="D8" s="67"/>
      <c r="E8" s="67"/>
      <c r="F8" s="67"/>
      <c r="G8" s="67"/>
      <c r="H8" s="67"/>
      <c r="I8" s="67"/>
      <c r="J8" s="67"/>
      <c r="K8" s="67"/>
      <c r="L8" s="67"/>
    </row>
    <row r="9" ht="26.4" thickTop="1"/>
    <row r="61" spans="1:3" ht="114.75" customHeight="1">
      <c r="A61" s="68"/>
      <c r="B61" s="68"/>
      <c r="C61" s="68"/>
    </row>
  </sheetData>
  <sheetProtection formatRows="0"/>
  <mergeCells count="25">
    <mergeCell ref="E7:E8"/>
    <mergeCell ref="F7:F8"/>
    <mergeCell ref="A61:C61"/>
    <mergeCell ref="A7:A8"/>
    <mergeCell ref="D7:D8"/>
    <mergeCell ref="A1:L1"/>
    <mergeCell ref="A2:L2"/>
    <mergeCell ref="A3:A5"/>
    <mergeCell ref="B3:B5"/>
    <mergeCell ref="C3:C5"/>
    <mergeCell ref="D3:D5"/>
    <mergeCell ref="E3:E5"/>
    <mergeCell ref="F3:F5"/>
    <mergeCell ref="G3:L3"/>
    <mergeCell ref="G4:H4"/>
    <mergeCell ref="J4:J5"/>
    <mergeCell ref="K4:K5"/>
    <mergeCell ref="L4:L5"/>
    <mergeCell ref="I4:I5"/>
    <mergeCell ref="L7:L8"/>
    <mergeCell ref="G7:G8"/>
    <mergeCell ref="H7:H8"/>
    <mergeCell ref="I7:I8"/>
    <mergeCell ref="J7:J8"/>
    <mergeCell ref="K7:K8"/>
  </mergeCells>
  <printOptions/>
  <pageMargins left="0.25" right="0.25" top="0.75" bottom="0.75" header="0.3" footer="0.3"/>
  <pageSetup fitToHeight="0" fitToWidth="1" horizontalDpi="600" verticalDpi="600" orientation="landscape" paperSize="8" scale="3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topLeftCell="A37"/>
  </sheetViews>
  <sheetFormatPr defaultColWidth="9.140625" defaultRowHeight="15"/>
  <cols>
    <col min="1" max="1" width="24.28125" style="2" customWidth="1"/>
    <col min="2" max="2" width="25.421875" style="2" customWidth="1"/>
    <col min="3" max="3" width="97.57421875" style="3" customWidth="1"/>
    <col min="4" max="4" width="14.421875" style="2" customWidth="1"/>
    <col min="5" max="16384" width="9.140625" style="2" customWidth="1"/>
  </cols>
  <sheetData>
    <row r="1" spans="1:4" ht="15">
      <c r="A1" s="12" t="s">
        <v>2</v>
      </c>
      <c r="B1" s="12" t="s">
        <v>22</v>
      </c>
      <c r="C1" s="12" t="s">
        <v>23</v>
      </c>
      <c r="D1" s="12" t="s">
        <v>29</v>
      </c>
    </row>
    <row r="2" spans="1:4" ht="144">
      <c r="A2" s="2" t="s">
        <v>55</v>
      </c>
      <c r="B2" s="2" t="s">
        <v>3</v>
      </c>
      <c r="C2" s="3" t="s">
        <v>113</v>
      </c>
      <c r="D2" s="2" t="s">
        <v>151</v>
      </c>
    </row>
    <row r="3" spans="1:4" ht="43.2">
      <c r="A3" s="2" t="s">
        <v>56</v>
      </c>
      <c r="B3" s="2" t="s">
        <v>7</v>
      </c>
      <c r="C3" s="3" t="s">
        <v>114</v>
      </c>
      <c r="D3" s="2" t="s">
        <v>152</v>
      </c>
    </row>
    <row r="4" spans="1:4" ht="57.6">
      <c r="A4" s="2" t="s">
        <v>57</v>
      </c>
      <c r="B4" s="2" t="s">
        <v>10</v>
      </c>
      <c r="C4" s="3" t="s">
        <v>115</v>
      </c>
      <c r="D4" s="2" t="s">
        <v>153</v>
      </c>
    </row>
    <row r="5" spans="1:4" ht="57.6">
      <c r="A5" s="2" t="s">
        <v>58</v>
      </c>
      <c r="B5" s="2" t="s">
        <v>11</v>
      </c>
      <c r="C5" s="3" t="s">
        <v>116</v>
      </c>
      <c r="D5" s="2" t="s">
        <v>154</v>
      </c>
    </row>
    <row r="6" spans="1:4" ht="43.2">
      <c r="A6" s="2" t="s">
        <v>59</v>
      </c>
      <c r="B6" s="2" t="s">
        <v>60</v>
      </c>
      <c r="C6" s="3" t="s">
        <v>117</v>
      </c>
      <c r="D6" s="2" t="s">
        <v>155</v>
      </c>
    </row>
    <row r="7" spans="1:31" ht="57.6">
      <c r="A7" s="2" t="s">
        <v>61</v>
      </c>
      <c r="B7" s="2" t="s">
        <v>62</v>
      </c>
      <c r="C7" s="3" t="s">
        <v>118</v>
      </c>
      <c r="D7" s="2" t="s">
        <v>156</v>
      </c>
      <c r="AE7" s="2" t="s">
        <v>4</v>
      </c>
    </row>
    <row r="8" spans="1:31" ht="86.4">
      <c r="A8" s="2" t="s">
        <v>63</v>
      </c>
      <c r="B8" s="2" t="s">
        <v>64</v>
      </c>
      <c r="C8" s="3" t="s">
        <v>119</v>
      </c>
      <c r="D8" s="2" t="s">
        <v>157</v>
      </c>
      <c r="AE8" s="2" t="s">
        <v>4</v>
      </c>
    </row>
    <row r="9" spans="1:31" ht="62.4">
      <c r="A9" s="2" t="s">
        <v>65</v>
      </c>
      <c r="B9" s="2" t="s">
        <v>6</v>
      </c>
      <c r="C9" s="15" t="s">
        <v>120</v>
      </c>
      <c r="D9" s="2" t="s">
        <v>158</v>
      </c>
      <c r="AE9" s="2" t="s">
        <v>4</v>
      </c>
    </row>
    <row r="10" spans="1:31" ht="78">
      <c r="A10" s="2" t="s">
        <v>66</v>
      </c>
      <c r="B10" s="2" t="s">
        <v>21</v>
      </c>
      <c r="C10" s="15" t="s">
        <v>121</v>
      </c>
      <c r="D10" s="2" t="s">
        <v>159</v>
      </c>
      <c r="AE10" s="2" t="s">
        <v>4</v>
      </c>
    </row>
    <row r="11" spans="1:31" ht="78">
      <c r="A11" s="2" t="s">
        <v>67</v>
      </c>
      <c r="B11" s="2" t="s">
        <v>68</v>
      </c>
      <c r="C11" s="15" t="s">
        <v>122</v>
      </c>
      <c r="D11" s="2" t="s">
        <v>160</v>
      </c>
      <c r="AE11" s="2" t="s">
        <v>9</v>
      </c>
    </row>
    <row r="12" spans="1:31" ht="93.6">
      <c r="A12" s="2" t="s">
        <v>69</v>
      </c>
      <c r="B12" s="2" t="s">
        <v>70</v>
      </c>
      <c r="C12" s="15" t="s">
        <v>123</v>
      </c>
      <c r="D12" s="2" t="s">
        <v>161</v>
      </c>
      <c r="AE12" s="2" t="s">
        <v>9</v>
      </c>
    </row>
    <row r="13" spans="1:31" ht="109.2">
      <c r="A13" s="2" t="s">
        <v>71</v>
      </c>
      <c r="B13" s="2" t="s">
        <v>72</v>
      </c>
      <c r="C13" s="15" t="s">
        <v>124</v>
      </c>
      <c r="D13" s="2" t="s">
        <v>162</v>
      </c>
      <c r="AE13" s="2" t="s">
        <v>9</v>
      </c>
    </row>
    <row r="14" spans="1:31" ht="156">
      <c r="A14" s="2" t="s">
        <v>73</v>
      </c>
      <c r="B14" s="2" t="s">
        <v>74</v>
      </c>
      <c r="C14" s="15" t="s">
        <v>125</v>
      </c>
      <c r="D14" s="2" t="s">
        <v>163</v>
      </c>
      <c r="AE14" s="2" t="s">
        <v>9</v>
      </c>
    </row>
    <row r="15" spans="1:31" ht="62.4">
      <c r="A15" s="2" t="s">
        <v>75</v>
      </c>
      <c r="B15" s="2" t="s">
        <v>76</v>
      </c>
      <c r="C15" s="15" t="s">
        <v>126</v>
      </c>
      <c r="D15" s="2" t="s">
        <v>164</v>
      </c>
      <c r="AE15" s="2" t="s">
        <v>9</v>
      </c>
    </row>
    <row r="16" spans="1:31" ht="62.4">
      <c r="A16" s="2" t="s">
        <v>77</v>
      </c>
      <c r="B16" s="2" t="s">
        <v>15</v>
      </c>
      <c r="C16" s="15" t="s">
        <v>127</v>
      </c>
      <c r="D16" s="2" t="s">
        <v>165</v>
      </c>
      <c r="AE16" s="2" t="s">
        <v>9</v>
      </c>
    </row>
    <row r="17" spans="1:31" ht="78">
      <c r="A17" s="2" t="s">
        <v>78</v>
      </c>
      <c r="B17" s="2" t="s">
        <v>79</v>
      </c>
      <c r="C17" s="15" t="s">
        <v>128</v>
      </c>
      <c r="D17" s="2" t="s">
        <v>166</v>
      </c>
      <c r="AE17" s="2" t="s">
        <v>12</v>
      </c>
    </row>
    <row r="18" spans="1:31" ht="109.2">
      <c r="A18" s="2" t="s">
        <v>80</v>
      </c>
      <c r="B18" s="2" t="s">
        <v>81</v>
      </c>
      <c r="C18" s="15" t="s">
        <v>129</v>
      </c>
      <c r="D18" s="2" t="s">
        <v>167</v>
      </c>
      <c r="AE18" s="2" t="s">
        <v>12</v>
      </c>
    </row>
    <row r="19" spans="1:31" ht="93.6">
      <c r="A19" s="2" t="s">
        <v>82</v>
      </c>
      <c r="B19" s="2" t="s">
        <v>16</v>
      </c>
      <c r="C19" s="15" t="s">
        <v>130</v>
      </c>
      <c r="D19" s="2" t="s">
        <v>168</v>
      </c>
      <c r="AE19" s="2" t="s">
        <v>12</v>
      </c>
    </row>
    <row r="20" spans="1:31" ht="140.4">
      <c r="A20" s="2" t="s">
        <v>83</v>
      </c>
      <c r="B20" s="2" t="s">
        <v>84</v>
      </c>
      <c r="C20" s="15" t="s">
        <v>131</v>
      </c>
      <c r="D20" s="2" t="s">
        <v>169</v>
      </c>
      <c r="AE20" s="2" t="s">
        <v>12</v>
      </c>
    </row>
    <row r="21" spans="1:31" ht="78">
      <c r="A21" s="2" t="s">
        <v>85</v>
      </c>
      <c r="B21" s="2" t="s">
        <v>17</v>
      </c>
      <c r="C21" s="15" t="s">
        <v>132</v>
      </c>
      <c r="D21" s="2" t="s">
        <v>170</v>
      </c>
      <c r="AE21" s="2" t="s">
        <v>12</v>
      </c>
    </row>
    <row r="22" spans="1:31" ht="109.2">
      <c r="A22" s="2" t="s">
        <v>86</v>
      </c>
      <c r="B22" s="2" t="s">
        <v>87</v>
      </c>
      <c r="C22" s="15" t="s">
        <v>133</v>
      </c>
      <c r="D22" s="2" t="s">
        <v>171</v>
      </c>
      <c r="AE22" s="2" t="s">
        <v>12</v>
      </c>
    </row>
    <row r="23" spans="1:31" ht="124.8">
      <c r="A23" s="2" t="s">
        <v>88</v>
      </c>
      <c r="B23" s="2" t="s">
        <v>18</v>
      </c>
      <c r="C23" s="15" t="s">
        <v>134</v>
      </c>
      <c r="D23" s="2" t="s">
        <v>172</v>
      </c>
      <c r="AE23" s="2" t="s">
        <v>12</v>
      </c>
    </row>
    <row r="24" spans="1:31" ht="62.4">
      <c r="A24" s="2" t="s">
        <v>89</v>
      </c>
      <c r="B24" s="2" t="s">
        <v>20</v>
      </c>
      <c r="C24" s="15" t="s">
        <v>135</v>
      </c>
      <c r="D24" s="2" t="s">
        <v>173</v>
      </c>
      <c r="AE24" s="2" t="s">
        <v>12</v>
      </c>
    </row>
    <row r="25" spans="1:31" ht="93.6">
      <c r="A25" s="2" t="s">
        <v>90</v>
      </c>
      <c r="B25" s="2" t="s">
        <v>13</v>
      </c>
      <c r="C25" s="15" t="s">
        <v>136</v>
      </c>
      <c r="D25" s="2" t="s">
        <v>174</v>
      </c>
      <c r="AE25" s="2" t="s">
        <v>19</v>
      </c>
    </row>
    <row r="26" spans="1:31" ht="62.4">
      <c r="A26" s="2" t="s">
        <v>91</v>
      </c>
      <c r="B26" s="2" t="s">
        <v>14</v>
      </c>
      <c r="C26" s="15" t="s">
        <v>137</v>
      </c>
      <c r="D26" s="2" t="s">
        <v>175</v>
      </c>
      <c r="AE26" s="2" t="s">
        <v>19</v>
      </c>
    </row>
    <row r="27" spans="1:31" ht="78">
      <c r="A27" s="2" t="s">
        <v>92</v>
      </c>
      <c r="B27" s="2" t="s">
        <v>93</v>
      </c>
      <c r="C27" s="15" t="s">
        <v>138</v>
      </c>
      <c r="D27" s="2" t="s">
        <v>176</v>
      </c>
      <c r="AE27" s="2" t="s">
        <v>19</v>
      </c>
    </row>
    <row r="28" spans="1:31" ht="46.8">
      <c r="A28" s="2" t="s">
        <v>94</v>
      </c>
      <c r="B28" s="2" t="s">
        <v>95</v>
      </c>
      <c r="C28" s="15" t="s">
        <v>150</v>
      </c>
      <c r="D28" s="2" t="s">
        <v>177</v>
      </c>
      <c r="AE28" s="2" t="s">
        <v>19</v>
      </c>
    </row>
    <row r="29" spans="1:31" ht="46.8">
      <c r="A29" s="2" t="s">
        <v>96</v>
      </c>
      <c r="B29" s="2" t="s">
        <v>97</v>
      </c>
      <c r="C29" s="15" t="s">
        <v>150</v>
      </c>
      <c r="D29" s="2" t="s">
        <v>178</v>
      </c>
      <c r="AE29" s="2" t="s">
        <v>19</v>
      </c>
    </row>
    <row r="30" spans="1:31" ht="93.6">
      <c r="A30" s="2" t="s">
        <v>98</v>
      </c>
      <c r="B30" s="2" t="s">
        <v>99</v>
      </c>
      <c r="C30" s="15" t="s">
        <v>139</v>
      </c>
      <c r="D30" s="2" t="s">
        <v>28</v>
      </c>
      <c r="AE30" s="2" t="s">
        <v>19</v>
      </c>
    </row>
    <row r="31" spans="1:31" ht="124.8">
      <c r="A31" s="2" t="s">
        <v>100</v>
      </c>
      <c r="B31" s="2" t="s">
        <v>101</v>
      </c>
      <c r="C31" s="15" t="s">
        <v>140</v>
      </c>
      <c r="D31" s="2" t="s">
        <v>28</v>
      </c>
      <c r="AE31" s="2" t="s">
        <v>19</v>
      </c>
    </row>
    <row r="32" spans="1:4" ht="62.4">
      <c r="A32" s="2" t="s">
        <v>24</v>
      </c>
      <c r="B32" s="2" t="s">
        <v>102</v>
      </c>
      <c r="C32" s="15" t="s">
        <v>143</v>
      </c>
      <c r="D32" s="2" t="s">
        <v>28</v>
      </c>
    </row>
    <row r="33" spans="1:4" ht="78">
      <c r="A33" s="2" t="s">
        <v>103</v>
      </c>
      <c r="B33" s="2" t="s">
        <v>104</v>
      </c>
      <c r="C33" s="15" t="s">
        <v>146</v>
      </c>
      <c r="D33" s="2" t="s">
        <v>179</v>
      </c>
    </row>
    <row r="34" spans="1:4" ht="62.4">
      <c r="A34" s="2" t="s">
        <v>105</v>
      </c>
      <c r="B34" s="2" t="s">
        <v>106</v>
      </c>
      <c r="C34" s="16" t="s">
        <v>144</v>
      </c>
      <c r="D34" s="2" t="s">
        <v>28</v>
      </c>
    </row>
    <row r="35" spans="1:4" ht="62.4">
      <c r="A35" s="2" t="s">
        <v>107</v>
      </c>
      <c r="B35" s="2" t="s">
        <v>54</v>
      </c>
      <c r="C35" s="15" t="s">
        <v>147</v>
      </c>
      <c r="D35" s="2" t="s">
        <v>28</v>
      </c>
    </row>
    <row r="36" spans="1:4" ht="31.2">
      <c r="A36" s="2" t="s">
        <v>108</v>
      </c>
      <c r="B36" s="2" t="s">
        <v>109</v>
      </c>
      <c r="C36" s="15" t="s">
        <v>148</v>
      </c>
      <c r="D36" s="2" t="s">
        <v>28</v>
      </c>
    </row>
    <row r="37" spans="1:4" ht="46.8">
      <c r="A37" s="2" t="s">
        <v>110</v>
      </c>
      <c r="B37" s="2" t="s">
        <v>8</v>
      </c>
      <c r="C37" s="15" t="s">
        <v>145</v>
      </c>
      <c r="D37" s="2" t="s">
        <v>28</v>
      </c>
    </row>
    <row r="38" spans="1:4" ht="46.8">
      <c r="A38" s="2" t="s">
        <v>111</v>
      </c>
      <c r="B38" s="2" t="s">
        <v>112</v>
      </c>
      <c r="C38" s="15" t="s">
        <v>149</v>
      </c>
      <c r="D38" s="2" t="s">
        <v>28</v>
      </c>
    </row>
    <row r="39" spans="1:4" ht="171.6">
      <c r="A39" s="2" t="s">
        <v>5</v>
      </c>
      <c r="B39" s="2" t="s">
        <v>141</v>
      </c>
      <c r="C39" s="15" t="s">
        <v>142</v>
      </c>
      <c r="D39" s="2" t="s">
        <v>28</v>
      </c>
    </row>
  </sheetData>
  <printOptions/>
  <pageMargins left="0"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5"/>
  <sheetViews>
    <sheetView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spans="1:5" ht="15">
      <c r="A2" s="6" t="s">
        <v>30</v>
      </c>
      <c r="B2" s="2"/>
      <c r="C2" s="2"/>
      <c r="D2" s="2"/>
      <c r="E2" s="2"/>
    </row>
    <row r="3" spans="1:5" ht="18">
      <c r="A3" s="2"/>
      <c r="B3" s="13" t="s">
        <v>31</v>
      </c>
      <c r="C3" s="2"/>
      <c r="D3" s="2"/>
      <c r="E3" s="2"/>
    </row>
    <row r="4" spans="1:5" ht="18">
      <c r="A4" s="2"/>
      <c r="B4" s="13" t="s">
        <v>32</v>
      </c>
      <c r="C4" s="2"/>
      <c r="D4" s="2"/>
      <c r="E4" s="2"/>
    </row>
    <row r="5" spans="1:5" ht="18">
      <c r="A5" s="2"/>
      <c r="B5" s="13" t="s">
        <v>33</v>
      </c>
      <c r="C5" s="2"/>
      <c r="D5" s="2"/>
      <c r="E5" s="2"/>
    </row>
    <row r="6" spans="1:5" ht="18">
      <c r="A6" s="2"/>
      <c r="B6" s="13" t="s">
        <v>34</v>
      </c>
      <c r="C6" s="2"/>
      <c r="D6" s="2"/>
      <c r="E6" s="2"/>
    </row>
    <row r="7" spans="1:5" ht="18">
      <c r="A7" s="2"/>
      <c r="B7" s="13" t="s">
        <v>35</v>
      </c>
      <c r="C7" s="2"/>
      <c r="D7" s="2"/>
      <c r="E7" s="2"/>
    </row>
    <row r="8" s="2" customFormat="1" ht="18">
      <c r="B8" s="13"/>
    </row>
    <row r="9" spans="1:5" ht="15">
      <c r="A9" s="6" t="s">
        <v>36</v>
      </c>
      <c r="B9" s="2"/>
      <c r="C9" s="64" t="s">
        <v>37</v>
      </c>
      <c r="D9" s="64"/>
      <c r="E9" s="2"/>
    </row>
    <row r="10" spans="1:5" ht="15">
      <c r="A10" s="2"/>
      <c r="B10" s="2" t="s">
        <v>38</v>
      </c>
      <c r="C10" s="2"/>
      <c r="D10" s="2" t="s">
        <v>39</v>
      </c>
      <c r="E10" s="2"/>
    </row>
    <row r="11" spans="1:5" ht="15">
      <c r="A11" s="2"/>
      <c r="B11" s="2" t="s">
        <v>40</v>
      </c>
      <c r="C11" s="2"/>
      <c r="D11" s="2" t="s">
        <v>41</v>
      </c>
      <c r="E11" s="2"/>
    </row>
    <row r="12" spans="1:5" ht="15">
      <c r="A12" s="2"/>
      <c r="B12" s="2"/>
      <c r="C12" s="2"/>
      <c r="D12" s="2" t="s">
        <v>42</v>
      </c>
      <c r="E12" s="2"/>
    </row>
    <row r="16" spans="2:4" ht="15">
      <c r="B16" t="s">
        <v>45</v>
      </c>
      <c r="D16" t="s">
        <v>51</v>
      </c>
    </row>
    <row r="17" spans="2:4" ht="15">
      <c r="B17" t="s">
        <v>44</v>
      </c>
      <c r="D17" t="s">
        <v>43</v>
      </c>
    </row>
    <row r="18" ht="15">
      <c r="B18" t="s">
        <v>46</v>
      </c>
    </row>
    <row r="19" ht="15">
      <c r="B19" t="s">
        <v>47</v>
      </c>
    </row>
    <row r="20" ht="15">
      <c r="B20" t="s">
        <v>50</v>
      </c>
    </row>
    <row r="22" spans="4:7" ht="15">
      <c r="D22" t="s">
        <v>48</v>
      </c>
      <c r="E22" s="2" t="s">
        <v>48</v>
      </c>
      <c r="F22" s="2" t="s">
        <v>48</v>
      </c>
      <c r="G22" t="s">
        <v>49</v>
      </c>
    </row>
    <row r="23" spans="2:7" ht="15">
      <c r="B23" t="s">
        <v>51</v>
      </c>
      <c r="C23" s="2" t="e">
        <f>#REF!</f>
        <v>#REF!</v>
      </c>
      <c r="D23" s="2" t="e">
        <f>IF(OR(C23="Media",C23="Alta",C23="Altissima"),"Altissimo","")</f>
        <v>#REF!</v>
      </c>
      <c r="E23" s="2" t="e">
        <f>IF(C23="Bassa","Alto","")</f>
        <v>#REF!</v>
      </c>
      <c r="F23" s="2" t="e">
        <f>IF(C23="Molto bassa","Medio","")</f>
        <v>#REF!</v>
      </c>
      <c r="G23" t="e">
        <f>CONCATENATE(D23,E23,F23)</f>
        <v>#REF!</v>
      </c>
    </row>
    <row r="24" spans="2:7" ht="15">
      <c r="B24" s="2" t="s">
        <v>52</v>
      </c>
      <c r="C24" s="2" t="e">
        <f>#REF!</f>
        <v>#REF!</v>
      </c>
      <c r="D24" s="2" t="e">
        <f aca="true" t="shared" si="0" ref="D24:D87">IF(OR(C24="Media",C24="Alta",C24="Altissima"),"Altissimo","")</f>
        <v>#REF!</v>
      </c>
      <c r="E24" s="2" t="e">
        <f aca="true" t="shared" si="1" ref="E24:E87">IF(C24="Bassa","Alto","")</f>
        <v>#REF!</v>
      </c>
      <c r="F24" s="2" t="e">
        <f aca="true" t="shared" si="2" ref="F24:F87">IF(C24="Molto bassa","Medio","")</f>
        <v>#REF!</v>
      </c>
      <c r="G24" s="2" t="e">
        <f aca="true" t="shared" si="3" ref="G24:G87">CONCATENATE(D24,E24,F24)</f>
        <v>#REF!</v>
      </c>
    </row>
    <row r="25" spans="2:7" ht="15">
      <c r="B25" s="2" t="s">
        <v>53</v>
      </c>
      <c r="C25" s="2" t="e">
        <f>#REF!</f>
        <v>#REF!</v>
      </c>
      <c r="D25" s="2" t="e">
        <f t="shared" si="0"/>
        <v>#REF!</v>
      </c>
      <c r="E25" s="2" t="e">
        <f t="shared" si="1"/>
        <v>#REF!</v>
      </c>
      <c r="F25" s="2" t="e">
        <f t="shared" si="2"/>
        <v>#REF!</v>
      </c>
      <c r="G25" s="2" t="e">
        <f t="shared" si="3"/>
        <v>#REF!</v>
      </c>
    </row>
    <row r="26" spans="2:7" ht="15">
      <c r="B26" s="2"/>
      <c r="C26" s="2" t="e">
        <f>#REF!</f>
        <v>#REF!</v>
      </c>
      <c r="D26" s="2" t="e">
        <f t="shared" si="0"/>
        <v>#REF!</v>
      </c>
      <c r="E26" s="2" t="e">
        <f t="shared" si="1"/>
        <v>#REF!</v>
      </c>
      <c r="F26" s="2" t="e">
        <f t="shared" si="2"/>
        <v>#REF!</v>
      </c>
      <c r="G26" s="2" t="e">
        <f t="shared" si="3"/>
        <v>#REF!</v>
      </c>
    </row>
    <row r="27" spans="2:7" ht="15">
      <c r="B27" s="2"/>
      <c r="C27" s="2" t="e">
        <f>#REF!</f>
        <v>#REF!</v>
      </c>
      <c r="D27" s="2" t="e">
        <f t="shared" si="0"/>
        <v>#REF!</v>
      </c>
      <c r="E27" s="2" t="e">
        <f t="shared" si="1"/>
        <v>#REF!</v>
      </c>
      <c r="F27" s="2" t="e">
        <f t="shared" si="2"/>
        <v>#REF!</v>
      </c>
      <c r="G27" s="2" t="e">
        <f t="shared" si="3"/>
        <v>#REF!</v>
      </c>
    </row>
    <row r="28" spans="3:7" ht="15">
      <c r="C28" s="2" t="e">
        <f>#REF!</f>
        <v>#REF!</v>
      </c>
      <c r="D28" s="2" t="e">
        <f t="shared" si="0"/>
        <v>#REF!</v>
      </c>
      <c r="E28" s="2" t="e">
        <f t="shared" si="1"/>
        <v>#REF!</v>
      </c>
      <c r="F28" s="2" t="e">
        <f t="shared" si="2"/>
        <v>#REF!</v>
      </c>
      <c r="G28" s="2" t="e">
        <f t="shared" si="3"/>
        <v>#REF!</v>
      </c>
    </row>
    <row r="29" spans="3:7" ht="15">
      <c r="C29" s="2" t="e">
        <f>#REF!</f>
        <v>#REF!</v>
      </c>
      <c r="D29" s="2" t="e">
        <f t="shared" si="0"/>
        <v>#REF!</v>
      </c>
      <c r="E29" s="2" t="e">
        <f t="shared" si="1"/>
        <v>#REF!</v>
      </c>
      <c r="F29" s="2" t="e">
        <f t="shared" si="2"/>
        <v>#REF!</v>
      </c>
      <c r="G29" s="2" t="e">
        <f t="shared" si="3"/>
        <v>#REF!</v>
      </c>
    </row>
    <row r="30" spans="3:7" ht="15">
      <c r="C30" s="2" t="e">
        <f>#REF!</f>
        <v>#REF!</v>
      </c>
      <c r="D30" s="2" t="e">
        <f t="shared" si="0"/>
        <v>#REF!</v>
      </c>
      <c r="E30" s="2" t="e">
        <f t="shared" si="1"/>
        <v>#REF!</v>
      </c>
      <c r="F30" s="2" t="e">
        <f t="shared" si="2"/>
        <v>#REF!</v>
      </c>
      <c r="G30" s="2" t="e">
        <f t="shared" si="3"/>
        <v>#REF!</v>
      </c>
    </row>
    <row r="31" spans="3:8" ht="15">
      <c r="C31" s="2" t="e">
        <f>#REF!</f>
        <v>#REF!</v>
      </c>
      <c r="D31" s="2" t="e">
        <f t="shared" si="0"/>
        <v>#REF!</v>
      </c>
      <c r="E31" s="2" t="e">
        <f t="shared" si="1"/>
        <v>#REF!</v>
      </c>
      <c r="F31" s="2" t="e">
        <f t="shared" si="2"/>
        <v>#REF!</v>
      </c>
      <c r="G31" s="2" t="e">
        <f t="shared" si="3"/>
        <v>#REF!</v>
      </c>
      <c r="H31" s="2"/>
    </row>
    <row r="32" spans="3:8" ht="15">
      <c r="C32" s="2" t="e">
        <f>#REF!</f>
        <v>#REF!</v>
      </c>
      <c r="D32" s="2" t="e">
        <f t="shared" si="0"/>
        <v>#REF!</v>
      </c>
      <c r="E32" s="2" t="e">
        <f t="shared" si="1"/>
        <v>#REF!</v>
      </c>
      <c r="F32" s="2" t="e">
        <f t="shared" si="2"/>
        <v>#REF!</v>
      </c>
      <c r="G32" s="2" t="e">
        <f t="shared" si="3"/>
        <v>#REF!</v>
      </c>
      <c r="H32" s="2"/>
    </row>
    <row r="33" spans="3:7" ht="15">
      <c r="C33" s="2" t="e">
        <f>#REF!</f>
        <v>#REF!</v>
      </c>
      <c r="D33" s="2" t="e">
        <f t="shared" si="0"/>
        <v>#REF!</v>
      </c>
      <c r="E33" s="2" t="e">
        <f t="shared" si="1"/>
        <v>#REF!</v>
      </c>
      <c r="F33" s="2" t="e">
        <f t="shared" si="2"/>
        <v>#REF!</v>
      </c>
      <c r="G33" s="2" t="e">
        <f t="shared" si="3"/>
        <v>#REF!</v>
      </c>
    </row>
    <row r="34" spans="3:7" ht="15">
      <c r="C34" s="2" t="e">
        <f>#REF!</f>
        <v>#REF!</v>
      </c>
      <c r="D34" s="2" t="e">
        <f t="shared" si="0"/>
        <v>#REF!</v>
      </c>
      <c r="E34" s="2" t="e">
        <f t="shared" si="1"/>
        <v>#REF!</v>
      </c>
      <c r="F34" s="2" t="e">
        <f t="shared" si="2"/>
        <v>#REF!</v>
      </c>
      <c r="G34" s="2" t="e">
        <f t="shared" si="3"/>
        <v>#REF!</v>
      </c>
    </row>
    <row r="35" spans="3:7" ht="15">
      <c r="C35" s="2" t="e">
        <f>#REF!</f>
        <v>#REF!</v>
      </c>
      <c r="D35" s="2" t="e">
        <f t="shared" si="0"/>
        <v>#REF!</v>
      </c>
      <c r="E35" s="2" t="e">
        <f t="shared" si="1"/>
        <v>#REF!</v>
      </c>
      <c r="F35" s="2" t="e">
        <f t="shared" si="2"/>
        <v>#REF!</v>
      </c>
      <c r="G35" s="2" t="e">
        <f t="shared" si="3"/>
        <v>#REF!</v>
      </c>
    </row>
    <row r="36" spans="3:7" ht="15">
      <c r="C36" s="2" t="e">
        <f>#REF!</f>
        <v>#REF!</v>
      </c>
      <c r="D36" s="2" t="e">
        <f t="shared" si="0"/>
        <v>#REF!</v>
      </c>
      <c r="E36" s="2" t="e">
        <f t="shared" si="1"/>
        <v>#REF!</v>
      </c>
      <c r="F36" s="2" t="e">
        <f t="shared" si="2"/>
        <v>#REF!</v>
      </c>
      <c r="G36" s="2" t="e">
        <f t="shared" si="3"/>
        <v>#REF!</v>
      </c>
    </row>
    <row r="37" spans="3:7" ht="15">
      <c r="C37" s="2" t="e">
        <f>#REF!</f>
        <v>#REF!</v>
      </c>
      <c r="D37" s="2" t="e">
        <f t="shared" si="0"/>
        <v>#REF!</v>
      </c>
      <c r="E37" s="2" t="e">
        <f t="shared" si="1"/>
        <v>#REF!</v>
      </c>
      <c r="F37" s="2" t="e">
        <f t="shared" si="2"/>
        <v>#REF!</v>
      </c>
      <c r="G37" s="2" t="e">
        <f t="shared" si="3"/>
        <v>#REF!</v>
      </c>
    </row>
    <row r="38" spans="3:7" ht="15">
      <c r="C38" s="2" t="e">
        <f>#REF!</f>
        <v>#REF!</v>
      </c>
      <c r="D38" s="2" t="e">
        <f t="shared" si="0"/>
        <v>#REF!</v>
      </c>
      <c r="E38" s="2" t="e">
        <f t="shared" si="1"/>
        <v>#REF!</v>
      </c>
      <c r="F38" s="2" t="e">
        <f t="shared" si="2"/>
        <v>#REF!</v>
      </c>
      <c r="G38" s="2" t="e">
        <f t="shared" si="3"/>
        <v>#REF!</v>
      </c>
    </row>
    <row r="39" spans="3:7" ht="15">
      <c r="C39" s="2" t="e">
        <f>#REF!</f>
        <v>#REF!</v>
      </c>
      <c r="D39" s="2" t="e">
        <f t="shared" si="0"/>
        <v>#REF!</v>
      </c>
      <c r="E39" s="2" t="e">
        <f t="shared" si="1"/>
        <v>#REF!</v>
      </c>
      <c r="F39" s="2" t="e">
        <f t="shared" si="2"/>
        <v>#REF!</v>
      </c>
      <c r="G39" s="2" t="e">
        <f t="shared" si="3"/>
        <v>#REF!</v>
      </c>
    </row>
    <row r="40" spans="3:7" ht="15">
      <c r="C40" s="2" t="e">
        <f>#REF!</f>
        <v>#REF!</v>
      </c>
      <c r="D40" s="2" t="e">
        <f t="shared" si="0"/>
        <v>#REF!</v>
      </c>
      <c r="E40" s="2" t="e">
        <f t="shared" si="1"/>
        <v>#REF!</v>
      </c>
      <c r="F40" s="2" t="e">
        <f t="shared" si="2"/>
        <v>#REF!</v>
      </c>
      <c r="G40" s="2" t="e">
        <f t="shared" si="3"/>
        <v>#REF!</v>
      </c>
    </row>
    <row r="41" spans="3:7" ht="15">
      <c r="C41" s="2" t="e">
        <f>#REF!</f>
        <v>#REF!</v>
      </c>
      <c r="D41" s="2" t="e">
        <f t="shared" si="0"/>
        <v>#REF!</v>
      </c>
      <c r="E41" s="2" t="e">
        <f t="shared" si="1"/>
        <v>#REF!</v>
      </c>
      <c r="F41" s="2" t="e">
        <f t="shared" si="2"/>
        <v>#REF!</v>
      </c>
      <c r="G41" s="2" t="e">
        <f t="shared" si="3"/>
        <v>#REF!</v>
      </c>
    </row>
    <row r="42" spans="3:7" ht="15">
      <c r="C42" s="2" t="e">
        <f>#REF!</f>
        <v>#REF!</v>
      </c>
      <c r="D42" s="2" t="e">
        <f t="shared" si="0"/>
        <v>#REF!</v>
      </c>
      <c r="E42" s="2" t="e">
        <f t="shared" si="1"/>
        <v>#REF!</v>
      </c>
      <c r="F42" s="2" t="e">
        <f t="shared" si="2"/>
        <v>#REF!</v>
      </c>
      <c r="G42" s="2" t="e">
        <f t="shared" si="3"/>
        <v>#REF!</v>
      </c>
    </row>
    <row r="43" spans="3:7" ht="15">
      <c r="C43" s="2" t="e">
        <f>#REF!</f>
        <v>#REF!</v>
      </c>
      <c r="D43" s="2" t="e">
        <f t="shared" si="0"/>
        <v>#REF!</v>
      </c>
      <c r="E43" s="2" t="e">
        <f t="shared" si="1"/>
        <v>#REF!</v>
      </c>
      <c r="F43" s="2" t="e">
        <f t="shared" si="2"/>
        <v>#REF!</v>
      </c>
      <c r="G43" s="2" t="e">
        <f t="shared" si="3"/>
        <v>#REF!</v>
      </c>
    </row>
    <row r="44" spans="3:7" ht="15">
      <c r="C44" s="2" t="e">
        <f>#REF!</f>
        <v>#REF!</v>
      </c>
      <c r="D44" s="2" t="e">
        <f t="shared" si="0"/>
        <v>#REF!</v>
      </c>
      <c r="E44" s="2" t="e">
        <f t="shared" si="1"/>
        <v>#REF!</v>
      </c>
      <c r="F44" s="2" t="e">
        <f t="shared" si="2"/>
        <v>#REF!</v>
      </c>
      <c r="G44" s="2" t="e">
        <f t="shared" si="3"/>
        <v>#REF!</v>
      </c>
    </row>
    <row r="45" spans="3:7" ht="15">
      <c r="C45" s="2" t="e">
        <f>#REF!</f>
        <v>#REF!</v>
      </c>
      <c r="D45" s="2" t="e">
        <f t="shared" si="0"/>
        <v>#REF!</v>
      </c>
      <c r="E45" s="2" t="e">
        <f t="shared" si="1"/>
        <v>#REF!</v>
      </c>
      <c r="F45" s="2" t="e">
        <f t="shared" si="2"/>
        <v>#REF!</v>
      </c>
      <c r="G45" s="2" t="e">
        <f t="shared" si="3"/>
        <v>#REF!</v>
      </c>
    </row>
    <row r="46" spans="3:7" ht="15">
      <c r="C46" s="2" t="e">
        <f>#REF!</f>
        <v>#REF!</v>
      </c>
      <c r="D46" s="2" t="e">
        <f t="shared" si="0"/>
        <v>#REF!</v>
      </c>
      <c r="E46" s="2" t="e">
        <f t="shared" si="1"/>
        <v>#REF!</v>
      </c>
      <c r="F46" s="2" t="e">
        <f t="shared" si="2"/>
        <v>#REF!</v>
      </c>
      <c r="G46" s="2" t="e">
        <f t="shared" si="3"/>
        <v>#REF!</v>
      </c>
    </row>
    <row r="47" spans="3:7" ht="15">
      <c r="C47" s="2" t="e">
        <f>#REF!</f>
        <v>#REF!</v>
      </c>
      <c r="D47" s="2" t="e">
        <f t="shared" si="0"/>
        <v>#REF!</v>
      </c>
      <c r="E47" s="2" t="e">
        <f t="shared" si="1"/>
        <v>#REF!</v>
      </c>
      <c r="F47" s="2" t="e">
        <f t="shared" si="2"/>
        <v>#REF!</v>
      </c>
      <c r="G47" s="2" t="e">
        <f t="shared" si="3"/>
        <v>#REF!</v>
      </c>
    </row>
    <row r="48" spans="3:7" ht="15">
      <c r="C48" s="2" t="e">
        <f>#REF!</f>
        <v>#REF!</v>
      </c>
      <c r="D48" s="2" t="e">
        <f t="shared" si="0"/>
        <v>#REF!</v>
      </c>
      <c r="E48" s="2" t="e">
        <f t="shared" si="1"/>
        <v>#REF!</v>
      </c>
      <c r="F48" s="2" t="e">
        <f t="shared" si="2"/>
        <v>#REF!</v>
      </c>
      <c r="G48" s="2" t="e">
        <f t="shared" si="3"/>
        <v>#REF!</v>
      </c>
    </row>
    <row r="49" spans="3:7" ht="15">
      <c r="C49" s="2" t="e">
        <f>#REF!</f>
        <v>#REF!</v>
      </c>
      <c r="D49" s="2" t="e">
        <f t="shared" si="0"/>
        <v>#REF!</v>
      </c>
      <c r="E49" s="2" t="e">
        <f t="shared" si="1"/>
        <v>#REF!</v>
      </c>
      <c r="F49" s="2" t="e">
        <f t="shared" si="2"/>
        <v>#REF!</v>
      </c>
      <c r="G49" s="2" t="e">
        <f t="shared" si="3"/>
        <v>#REF!</v>
      </c>
    </row>
    <row r="50" spans="3:7" ht="15">
      <c r="C50" s="2" t="e">
        <f>#REF!</f>
        <v>#REF!</v>
      </c>
      <c r="D50" s="2" t="e">
        <f t="shared" si="0"/>
        <v>#REF!</v>
      </c>
      <c r="E50" s="2" t="e">
        <f t="shared" si="1"/>
        <v>#REF!</v>
      </c>
      <c r="F50" s="2" t="e">
        <f t="shared" si="2"/>
        <v>#REF!</v>
      </c>
      <c r="G50" s="2" t="e">
        <f t="shared" si="3"/>
        <v>#REF!</v>
      </c>
    </row>
    <row r="51" spans="3:7" ht="15">
      <c r="C51" s="2" t="e">
        <f>#REF!</f>
        <v>#REF!</v>
      </c>
      <c r="D51" s="2" t="e">
        <f t="shared" si="0"/>
        <v>#REF!</v>
      </c>
      <c r="E51" s="2" t="e">
        <f t="shared" si="1"/>
        <v>#REF!</v>
      </c>
      <c r="F51" s="2" t="e">
        <f t="shared" si="2"/>
        <v>#REF!</v>
      </c>
      <c r="G51" s="2" t="e">
        <f t="shared" si="3"/>
        <v>#REF!</v>
      </c>
    </row>
    <row r="52" spans="3:7" ht="15">
      <c r="C52" s="2" t="e">
        <f>#REF!</f>
        <v>#REF!</v>
      </c>
      <c r="D52" s="2" t="e">
        <f t="shared" si="0"/>
        <v>#REF!</v>
      </c>
      <c r="E52" s="2" t="e">
        <f t="shared" si="1"/>
        <v>#REF!</v>
      </c>
      <c r="F52" s="2" t="e">
        <f t="shared" si="2"/>
        <v>#REF!</v>
      </c>
      <c r="G52" s="2" t="e">
        <f t="shared" si="3"/>
        <v>#REF!</v>
      </c>
    </row>
    <row r="53" spans="3:7" ht="15">
      <c r="C53" s="2" t="e">
        <f>#REF!</f>
        <v>#REF!</v>
      </c>
      <c r="D53" s="2" t="e">
        <f t="shared" si="0"/>
        <v>#REF!</v>
      </c>
      <c r="E53" s="2" t="e">
        <f t="shared" si="1"/>
        <v>#REF!</v>
      </c>
      <c r="F53" s="2" t="e">
        <f t="shared" si="2"/>
        <v>#REF!</v>
      </c>
      <c r="G53" s="2" t="e">
        <f t="shared" si="3"/>
        <v>#REF!</v>
      </c>
    </row>
    <row r="54" spans="3:7" ht="15">
      <c r="C54" s="2" t="e">
        <f>#REF!</f>
        <v>#REF!</v>
      </c>
      <c r="D54" s="2" t="e">
        <f t="shared" si="0"/>
        <v>#REF!</v>
      </c>
      <c r="E54" s="2" t="e">
        <f t="shared" si="1"/>
        <v>#REF!</v>
      </c>
      <c r="F54" s="2" t="e">
        <f t="shared" si="2"/>
        <v>#REF!</v>
      </c>
      <c r="G54" s="2" t="e">
        <f t="shared" si="3"/>
        <v>#REF!</v>
      </c>
    </row>
    <row r="55" spans="3:7" ht="15">
      <c r="C55" s="2" t="e">
        <f>#REF!</f>
        <v>#REF!</v>
      </c>
      <c r="D55" s="2" t="e">
        <f t="shared" si="0"/>
        <v>#REF!</v>
      </c>
      <c r="E55" s="2" t="e">
        <f t="shared" si="1"/>
        <v>#REF!</v>
      </c>
      <c r="F55" s="2" t="e">
        <f t="shared" si="2"/>
        <v>#REF!</v>
      </c>
      <c r="G55" s="2" t="e">
        <f t="shared" si="3"/>
        <v>#REF!</v>
      </c>
    </row>
    <row r="56" spans="3:7" ht="15">
      <c r="C56" s="2" t="e">
        <f>#REF!</f>
        <v>#REF!</v>
      </c>
      <c r="D56" s="2" t="e">
        <f t="shared" si="0"/>
        <v>#REF!</v>
      </c>
      <c r="E56" s="2" t="e">
        <f t="shared" si="1"/>
        <v>#REF!</v>
      </c>
      <c r="F56" s="2" t="e">
        <f t="shared" si="2"/>
        <v>#REF!</v>
      </c>
      <c r="G56" s="2" t="e">
        <f t="shared" si="3"/>
        <v>#REF!</v>
      </c>
    </row>
    <row r="57" spans="3:7" ht="15">
      <c r="C57" s="2" t="e">
        <f>#REF!</f>
        <v>#REF!</v>
      </c>
      <c r="D57" s="2" t="e">
        <f t="shared" si="0"/>
        <v>#REF!</v>
      </c>
      <c r="E57" s="2" t="e">
        <f t="shared" si="1"/>
        <v>#REF!</v>
      </c>
      <c r="F57" s="2" t="e">
        <f t="shared" si="2"/>
        <v>#REF!</v>
      </c>
      <c r="G57" s="2" t="e">
        <f t="shared" si="3"/>
        <v>#REF!</v>
      </c>
    </row>
    <row r="58" spans="3:7" ht="15">
      <c r="C58" s="2" t="e">
        <f>#REF!</f>
        <v>#REF!</v>
      </c>
      <c r="D58" s="2" t="e">
        <f t="shared" si="0"/>
        <v>#REF!</v>
      </c>
      <c r="E58" s="2" t="e">
        <f t="shared" si="1"/>
        <v>#REF!</v>
      </c>
      <c r="F58" s="2" t="e">
        <f t="shared" si="2"/>
        <v>#REF!</v>
      </c>
      <c r="G58" s="2" t="e">
        <f t="shared" si="3"/>
        <v>#REF!</v>
      </c>
    </row>
    <row r="59" spans="3:7" ht="15">
      <c r="C59" s="2" t="e">
        <f>#REF!</f>
        <v>#REF!</v>
      </c>
      <c r="D59" s="2" t="e">
        <f t="shared" si="0"/>
        <v>#REF!</v>
      </c>
      <c r="E59" s="2" t="e">
        <f t="shared" si="1"/>
        <v>#REF!</v>
      </c>
      <c r="F59" s="2" t="e">
        <f t="shared" si="2"/>
        <v>#REF!</v>
      </c>
      <c r="G59" s="2" t="e">
        <f t="shared" si="3"/>
        <v>#REF!</v>
      </c>
    </row>
    <row r="60" spans="3:7" ht="15">
      <c r="C60" s="2" t="e">
        <f>#REF!</f>
        <v>#REF!</v>
      </c>
      <c r="D60" s="2" t="e">
        <f t="shared" si="0"/>
        <v>#REF!</v>
      </c>
      <c r="E60" s="2" t="e">
        <f t="shared" si="1"/>
        <v>#REF!</v>
      </c>
      <c r="F60" s="2" t="e">
        <f t="shared" si="2"/>
        <v>#REF!</v>
      </c>
      <c r="G60" s="2" t="e">
        <f t="shared" si="3"/>
        <v>#REF!</v>
      </c>
    </row>
    <row r="61" spans="3:7" ht="15">
      <c r="C61" s="2" t="e">
        <f>#REF!</f>
        <v>#REF!</v>
      </c>
      <c r="D61" s="2" t="e">
        <f t="shared" si="0"/>
        <v>#REF!</v>
      </c>
      <c r="E61" s="2" t="e">
        <f t="shared" si="1"/>
        <v>#REF!</v>
      </c>
      <c r="F61" s="2" t="e">
        <f t="shared" si="2"/>
        <v>#REF!</v>
      </c>
      <c r="G61" s="2" t="e">
        <f t="shared" si="3"/>
        <v>#REF!</v>
      </c>
    </row>
    <row r="62" spans="3:7" ht="15">
      <c r="C62" s="2" t="e">
        <f>#REF!</f>
        <v>#REF!</v>
      </c>
      <c r="D62" s="2" t="e">
        <f t="shared" si="0"/>
        <v>#REF!</v>
      </c>
      <c r="E62" s="2" t="e">
        <f t="shared" si="1"/>
        <v>#REF!</v>
      </c>
      <c r="F62" s="2" t="e">
        <f t="shared" si="2"/>
        <v>#REF!</v>
      </c>
      <c r="G62" s="2" t="e">
        <f t="shared" si="3"/>
        <v>#REF!</v>
      </c>
    </row>
    <row r="63" spans="3:7" ht="15">
      <c r="C63" s="2" t="e">
        <f>#REF!</f>
        <v>#REF!</v>
      </c>
      <c r="D63" s="2" t="e">
        <f t="shared" si="0"/>
        <v>#REF!</v>
      </c>
      <c r="E63" s="2" t="e">
        <f t="shared" si="1"/>
        <v>#REF!</v>
      </c>
      <c r="F63" s="2" t="e">
        <f t="shared" si="2"/>
        <v>#REF!</v>
      </c>
      <c r="G63" s="2" t="e">
        <f t="shared" si="3"/>
        <v>#REF!</v>
      </c>
    </row>
    <row r="64" spans="3:7" ht="15">
      <c r="C64" s="2" t="e">
        <f>#REF!</f>
        <v>#REF!</v>
      </c>
      <c r="D64" s="2" t="e">
        <f t="shared" si="0"/>
        <v>#REF!</v>
      </c>
      <c r="E64" s="2" t="e">
        <f t="shared" si="1"/>
        <v>#REF!</v>
      </c>
      <c r="F64" s="2" t="e">
        <f t="shared" si="2"/>
        <v>#REF!</v>
      </c>
      <c r="G64" s="2" t="e">
        <f t="shared" si="3"/>
        <v>#REF!</v>
      </c>
    </row>
    <row r="65" spans="3:7" ht="15">
      <c r="C65" s="2" t="e">
        <f>#REF!</f>
        <v>#REF!</v>
      </c>
      <c r="D65" s="2" t="e">
        <f t="shared" si="0"/>
        <v>#REF!</v>
      </c>
      <c r="E65" s="2" t="e">
        <f t="shared" si="1"/>
        <v>#REF!</v>
      </c>
      <c r="F65" s="2" t="e">
        <f t="shared" si="2"/>
        <v>#REF!</v>
      </c>
      <c r="G65" s="2" t="e">
        <f t="shared" si="3"/>
        <v>#REF!</v>
      </c>
    </row>
    <row r="66" spans="3:7" ht="15">
      <c r="C66" s="2" t="e">
        <f>#REF!</f>
        <v>#REF!</v>
      </c>
      <c r="D66" s="2" t="e">
        <f t="shared" si="0"/>
        <v>#REF!</v>
      </c>
      <c r="E66" s="2" t="e">
        <f t="shared" si="1"/>
        <v>#REF!</v>
      </c>
      <c r="F66" s="2" t="e">
        <f t="shared" si="2"/>
        <v>#REF!</v>
      </c>
      <c r="G66" s="2" t="e">
        <f t="shared" si="3"/>
        <v>#REF!</v>
      </c>
    </row>
    <row r="67" spans="3:7" ht="15">
      <c r="C67" s="2" t="e">
        <f>#REF!</f>
        <v>#REF!</v>
      </c>
      <c r="D67" s="2" t="e">
        <f t="shared" si="0"/>
        <v>#REF!</v>
      </c>
      <c r="E67" s="2" t="e">
        <f t="shared" si="1"/>
        <v>#REF!</v>
      </c>
      <c r="F67" s="2" t="e">
        <f t="shared" si="2"/>
        <v>#REF!</v>
      </c>
      <c r="G67" s="2" t="e">
        <f t="shared" si="3"/>
        <v>#REF!</v>
      </c>
    </row>
    <row r="68" spans="3:7" ht="15">
      <c r="C68" s="2" t="e">
        <f>#REF!</f>
        <v>#REF!</v>
      </c>
      <c r="D68" s="2" t="e">
        <f t="shared" si="0"/>
        <v>#REF!</v>
      </c>
      <c r="E68" s="2" t="e">
        <f t="shared" si="1"/>
        <v>#REF!</v>
      </c>
      <c r="F68" s="2" t="e">
        <f t="shared" si="2"/>
        <v>#REF!</v>
      </c>
      <c r="G68" s="2" t="e">
        <f t="shared" si="3"/>
        <v>#REF!</v>
      </c>
    </row>
    <row r="69" spans="3:7" ht="15">
      <c r="C69" s="2" t="e">
        <f>#REF!</f>
        <v>#REF!</v>
      </c>
      <c r="D69" s="2" t="e">
        <f t="shared" si="0"/>
        <v>#REF!</v>
      </c>
      <c r="E69" s="2" t="e">
        <f t="shared" si="1"/>
        <v>#REF!</v>
      </c>
      <c r="F69" s="2" t="e">
        <f t="shared" si="2"/>
        <v>#REF!</v>
      </c>
      <c r="G69" s="2" t="e">
        <f t="shared" si="3"/>
        <v>#REF!</v>
      </c>
    </row>
    <row r="70" spans="3:7" ht="15">
      <c r="C70" s="2" t="e">
        <f>#REF!</f>
        <v>#REF!</v>
      </c>
      <c r="D70" s="2" t="e">
        <f t="shared" si="0"/>
        <v>#REF!</v>
      </c>
      <c r="E70" s="2" t="e">
        <f t="shared" si="1"/>
        <v>#REF!</v>
      </c>
      <c r="F70" s="2" t="e">
        <f t="shared" si="2"/>
        <v>#REF!</v>
      </c>
      <c r="G70" s="2" t="e">
        <f t="shared" si="3"/>
        <v>#REF!</v>
      </c>
    </row>
    <row r="71" spans="3:7" ht="15">
      <c r="C71" s="2" t="e">
        <f>#REF!</f>
        <v>#REF!</v>
      </c>
      <c r="D71" s="2" t="e">
        <f t="shared" si="0"/>
        <v>#REF!</v>
      </c>
      <c r="E71" s="2" t="e">
        <f t="shared" si="1"/>
        <v>#REF!</v>
      </c>
      <c r="F71" s="2" t="e">
        <f t="shared" si="2"/>
        <v>#REF!</v>
      </c>
      <c r="G71" s="2" t="e">
        <f t="shared" si="3"/>
        <v>#REF!</v>
      </c>
    </row>
    <row r="72" spans="3:7" ht="15">
      <c r="C72" s="2" t="e">
        <f>#REF!</f>
        <v>#REF!</v>
      </c>
      <c r="D72" s="2" t="e">
        <f t="shared" si="0"/>
        <v>#REF!</v>
      </c>
      <c r="E72" s="2" t="e">
        <f t="shared" si="1"/>
        <v>#REF!</v>
      </c>
      <c r="F72" s="2" t="e">
        <f t="shared" si="2"/>
        <v>#REF!</v>
      </c>
      <c r="G72" s="2" t="e">
        <f t="shared" si="3"/>
        <v>#REF!</v>
      </c>
    </row>
    <row r="73" spans="3:7" ht="15">
      <c r="C73" s="2" t="e">
        <f>#REF!</f>
        <v>#REF!</v>
      </c>
      <c r="D73" s="2" t="e">
        <f t="shared" si="0"/>
        <v>#REF!</v>
      </c>
      <c r="E73" s="2" t="e">
        <f t="shared" si="1"/>
        <v>#REF!</v>
      </c>
      <c r="F73" s="2" t="e">
        <f t="shared" si="2"/>
        <v>#REF!</v>
      </c>
      <c r="G73" s="2" t="e">
        <f t="shared" si="3"/>
        <v>#REF!</v>
      </c>
    </row>
    <row r="74" spans="3:7" ht="15">
      <c r="C74" s="2" t="e">
        <f>#REF!</f>
        <v>#REF!</v>
      </c>
      <c r="D74" s="2" t="e">
        <f t="shared" si="0"/>
        <v>#REF!</v>
      </c>
      <c r="E74" s="2" t="e">
        <f t="shared" si="1"/>
        <v>#REF!</v>
      </c>
      <c r="F74" s="2" t="e">
        <f t="shared" si="2"/>
        <v>#REF!</v>
      </c>
      <c r="G74" s="2" t="e">
        <f t="shared" si="3"/>
        <v>#REF!</v>
      </c>
    </row>
    <row r="75" spans="3:7" ht="15">
      <c r="C75" s="2" t="e">
        <f>#REF!</f>
        <v>#REF!</v>
      </c>
      <c r="D75" s="2" t="e">
        <f t="shared" si="0"/>
        <v>#REF!</v>
      </c>
      <c r="E75" s="2" t="e">
        <f t="shared" si="1"/>
        <v>#REF!</v>
      </c>
      <c r="F75" s="2" t="e">
        <f t="shared" si="2"/>
        <v>#REF!</v>
      </c>
      <c r="G75" s="2" t="e">
        <f t="shared" si="3"/>
        <v>#REF!</v>
      </c>
    </row>
    <row r="76" spans="3:7" ht="15">
      <c r="C76" s="2" t="e">
        <f>#REF!</f>
        <v>#REF!</v>
      </c>
      <c r="D76" s="2" t="e">
        <f t="shared" si="0"/>
        <v>#REF!</v>
      </c>
      <c r="E76" s="2" t="e">
        <f t="shared" si="1"/>
        <v>#REF!</v>
      </c>
      <c r="F76" s="2" t="e">
        <f t="shared" si="2"/>
        <v>#REF!</v>
      </c>
      <c r="G76" s="2" t="e">
        <f t="shared" si="3"/>
        <v>#REF!</v>
      </c>
    </row>
    <row r="77" spans="3:7" ht="15">
      <c r="C77" s="2" t="e">
        <f>#REF!</f>
        <v>#REF!</v>
      </c>
      <c r="D77" s="2" t="e">
        <f t="shared" si="0"/>
        <v>#REF!</v>
      </c>
      <c r="E77" s="2" t="e">
        <f t="shared" si="1"/>
        <v>#REF!</v>
      </c>
      <c r="F77" s="2" t="e">
        <f t="shared" si="2"/>
        <v>#REF!</v>
      </c>
      <c r="G77" s="2" t="e">
        <f t="shared" si="3"/>
        <v>#REF!</v>
      </c>
    </row>
    <row r="78" spans="3:7" ht="15">
      <c r="C78" s="2" t="e">
        <f>#REF!</f>
        <v>#REF!</v>
      </c>
      <c r="D78" s="2" t="e">
        <f t="shared" si="0"/>
        <v>#REF!</v>
      </c>
      <c r="E78" s="2" t="e">
        <f t="shared" si="1"/>
        <v>#REF!</v>
      </c>
      <c r="F78" s="2" t="e">
        <f t="shared" si="2"/>
        <v>#REF!</v>
      </c>
      <c r="G78" s="2" t="e">
        <f t="shared" si="3"/>
        <v>#REF!</v>
      </c>
    </row>
    <row r="79" spans="3:7" ht="15">
      <c r="C79" s="2" t="e">
        <f>#REF!</f>
        <v>#REF!</v>
      </c>
      <c r="D79" s="2" t="e">
        <f t="shared" si="0"/>
        <v>#REF!</v>
      </c>
      <c r="E79" s="2" t="e">
        <f t="shared" si="1"/>
        <v>#REF!</v>
      </c>
      <c r="F79" s="2" t="e">
        <f t="shared" si="2"/>
        <v>#REF!</v>
      </c>
      <c r="G79" s="2" t="e">
        <f t="shared" si="3"/>
        <v>#REF!</v>
      </c>
    </row>
    <row r="80" spans="3:7" ht="15">
      <c r="C80" s="2" t="e">
        <f>#REF!</f>
        <v>#REF!</v>
      </c>
      <c r="D80" s="2" t="e">
        <f t="shared" si="0"/>
        <v>#REF!</v>
      </c>
      <c r="E80" s="2" t="e">
        <f t="shared" si="1"/>
        <v>#REF!</v>
      </c>
      <c r="F80" s="2" t="e">
        <f t="shared" si="2"/>
        <v>#REF!</v>
      </c>
      <c r="G80" s="2" t="e">
        <f t="shared" si="3"/>
        <v>#REF!</v>
      </c>
    </row>
    <row r="81" spans="3:7" ht="15">
      <c r="C81" s="2" t="e">
        <f>#REF!</f>
        <v>#REF!</v>
      </c>
      <c r="D81" s="2" t="e">
        <f t="shared" si="0"/>
        <v>#REF!</v>
      </c>
      <c r="E81" s="2" t="e">
        <f t="shared" si="1"/>
        <v>#REF!</v>
      </c>
      <c r="F81" s="2" t="e">
        <f t="shared" si="2"/>
        <v>#REF!</v>
      </c>
      <c r="G81" s="2" t="e">
        <f t="shared" si="3"/>
        <v>#REF!</v>
      </c>
    </row>
    <row r="82" spans="3:7" ht="15">
      <c r="C82" s="2" t="e">
        <f>#REF!</f>
        <v>#REF!</v>
      </c>
      <c r="D82" s="2" t="e">
        <f t="shared" si="0"/>
        <v>#REF!</v>
      </c>
      <c r="E82" s="2" t="e">
        <f t="shared" si="1"/>
        <v>#REF!</v>
      </c>
      <c r="F82" s="2" t="e">
        <f t="shared" si="2"/>
        <v>#REF!</v>
      </c>
      <c r="G82" s="2" t="e">
        <f t="shared" si="3"/>
        <v>#REF!</v>
      </c>
    </row>
    <row r="83" spans="3:7" ht="15">
      <c r="C83" s="2" t="e">
        <f>#REF!</f>
        <v>#REF!</v>
      </c>
      <c r="D83" s="2" t="e">
        <f t="shared" si="0"/>
        <v>#REF!</v>
      </c>
      <c r="E83" s="2" t="e">
        <f t="shared" si="1"/>
        <v>#REF!</v>
      </c>
      <c r="F83" s="2" t="e">
        <f t="shared" si="2"/>
        <v>#REF!</v>
      </c>
      <c r="G83" s="2" t="e">
        <f t="shared" si="3"/>
        <v>#REF!</v>
      </c>
    </row>
    <row r="84" spans="3:7" ht="15">
      <c r="C84" s="2" t="e">
        <f>#REF!</f>
        <v>#REF!</v>
      </c>
      <c r="D84" s="2" t="e">
        <f t="shared" si="0"/>
        <v>#REF!</v>
      </c>
      <c r="E84" s="2" t="e">
        <f t="shared" si="1"/>
        <v>#REF!</v>
      </c>
      <c r="F84" s="2" t="e">
        <f t="shared" si="2"/>
        <v>#REF!</v>
      </c>
      <c r="G84" s="2" t="e">
        <f t="shared" si="3"/>
        <v>#REF!</v>
      </c>
    </row>
    <row r="85" spans="3:7" ht="15">
      <c r="C85" s="2" t="e">
        <f>#REF!</f>
        <v>#REF!</v>
      </c>
      <c r="D85" s="2" t="e">
        <f t="shared" si="0"/>
        <v>#REF!</v>
      </c>
      <c r="E85" s="2" t="e">
        <f t="shared" si="1"/>
        <v>#REF!</v>
      </c>
      <c r="F85" s="2" t="e">
        <f t="shared" si="2"/>
        <v>#REF!</v>
      </c>
      <c r="G85" s="2" t="e">
        <f t="shared" si="3"/>
        <v>#REF!</v>
      </c>
    </row>
    <row r="86" spans="3:7" ht="15">
      <c r="C86" s="2" t="e">
        <f>#REF!</f>
        <v>#REF!</v>
      </c>
      <c r="D86" s="2" t="e">
        <f t="shared" si="0"/>
        <v>#REF!</v>
      </c>
      <c r="E86" s="2" t="e">
        <f t="shared" si="1"/>
        <v>#REF!</v>
      </c>
      <c r="F86" s="2" t="e">
        <f t="shared" si="2"/>
        <v>#REF!</v>
      </c>
      <c r="G86" s="2" t="e">
        <f t="shared" si="3"/>
        <v>#REF!</v>
      </c>
    </row>
    <row r="87" spans="3:7" ht="15">
      <c r="C87" s="2" t="e">
        <f>#REF!</f>
        <v>#REF!</v>
      </c>
      <c r="D87" s="2" t="e">
        <f t="shared" si="0"/>
        <v>#REF!</v>
      </c>
      <c r="E87" s="2" t="e">
        <f t="shared" si="1"/>
        <v>#REF!</v>
      </c>
      <c r="F87" s="2" t="e">
        <f t="shared" si="2"/>
        <v>#REF!</v>
      </c>
      <c r="G87" s="2" t="e">
        <f t="shared" si="3"/>
        <v>#REF!</v>
      </c>
    </row>
    <row r="88" spans="3:7" ht="15">
      <c r="C88" s="2" t="e">
        <f>#REF!</f>
        <v>#REF!</v>
      </c>
      <c r="D88" s="2" t="e">
        <f aca="true" t="shared" si="4" ref="D88:D125">IF(OR(C88="Media",C88="Alta",C88="Altissima"),"Altissimo","")</f>
        <v>#REF!</v>
      </c>
      <c r="E88" s="2" t="e">
        <f aca="true" t="shared" si="5" ref="E88:E125">IF(C88="Bassa","Alto","")</f>
        <v>#REF!</v>
      </c>
      <c r="F88" s="2" t="e">
        <f aca="true" t="shared" si="6" ref="F88:F125">IF(C88="Molto bassa","Medio","")</f>
        <v>#REF!</v>
      </c>
      <c r="G88" s="2" t="e">
        <f aca="true" t="shared" si="7" ref="G88:G125">CONCATENATE(D88,E88,F88)</f>
        <v>#REF!</v>
      </c>
    </row>
    <row r="89" spans="3:7" ht="15">
      <c r="C89" s="2" t="e">
        <f>#REF!</f>
        <v>#REF!</v>
      </c>
      <c r="D89" s="2" t="e">
        <f t="shared" si="4"/>
        <v>#REF!</v>
      </c>
      <c r="E89" s="2" t="e">
        <f t="shared" si="5"/>
        <v>#REF!</v>
      </c>
      <c r="F89" s="2" t="e">
        <f t="shared" si="6"/>
        <v>#REF!</v>
      </c>
      <c r="G89" s="2" t="e">
        <f t="shared" si="7"/>
        <v>#REF!</v>
      </c>
    </row>
    <row r="90" spans="3:7" ht="15">
      <c r="C90" s="2" t="e">
        <f>#REF!</f>
        <v>#REF!</v>
      </c>
      <c r="D90" s="2" t="e">
        <f t="shared" si="4"/>
        <v>#REF!</v>
      </c>
      <c r="E90" s="2" t="e">
        <f t="shared" si="5"/>
        <v>#REF!</v>
      </c>
      <c r="F90" s="2" t="e">
        <f t="shared" si="6"/>
        <v>#REF!</v>
      </c>
      <c r="G90" s="2" t="e">
        <f t="shared" si="7"/>
        <v>#REF!</v>
      </c>
    </row>
    <row r="91" spans="3:7" ht="15">
      <c r="C91" s="2" t="e">
        <f>#REF!</f>
        <v>#REF!</v>
      </c>
      <c r="D91" s="2" t="e">
        <f t="shared" si="4"/>
        <v>#REF!</v>
      </c>
      <c r="E91" s="2" t="e">
        <f t="shared" si="5"/>
        <v>#REF!</v>
      </c>
      <c r="F91" s="2" t="e">
        <f t="shared" si="6"/>
        <v>#REF!</v>
      </c>
      <c r="G91" s="2" t="e">
        <f t="shared" si="7"/>
        <v>#REF!</v>
      </c>
    </row>
    <row r="92" spans="3:7" ht="15">
      <c r="C92" s="2" t="e">
        <f>#REF!</f>
        <v>#REF!</v>
      </c>
      <c r="D92" s="2" t="e">
        <f t="shared" si="4"/>
        <v>#REF!</v>
      </c>
      <c r="E92" s="2" t="e">
        <f t="shared" si="5"/>
        <v>#REF!</v>
      </c>
      <c r="F92" s="2" t="e">
        <f t="shared" si="6"/>
        <v>#REF!</v>
      </c>
      <c r="G92" s="2" t="e">
        <f t="shared" si="7"/>
        <v>#REF!</v>
      </c>
    </row>
    <row r="93" spans="3:7" ht="15">
      <c r="C93" s="2" t="e">
        <f>#REF!</f>
        <v>#REF!</v>
      </c>
      <c r="D93" s="2" t="e">
        <f t="shared" si="4"/>
        <v>#REF!</v>
      </c>
      <c r="E93" s="2" t="e">
        <f t="shared" si="5"/>
        <v>#REF!</v>
      </c>
      <c r="F93" s="2" t="e">
        <f t="shared" si="6"/>
        <v>#REF!</v>
      </c>
      <c r="G93" s="2" t="e">
        <f t="shared" si="7"/>
        <v>#REF!</v>
      </c>
    </row>
    <row r="94" spans="3:7" ht="15">
      <c r="C94" s="2" t="e">
        <f>#REF!</f>
        <v>#REF!</v>
      </c>
      <c r="D94" s="2" t="e">
        <f t="shared" si="4"/>
        <v>#REF!</v>
      </c>
      <c r="E94" s="2" t="e">
        <f t="shared" si="5"/>
        <v>#REF!</v>
      </c>
      <c r="F94" s="2" t="e">
        <f t="shared" si="6"/>
        <v>#REF!</v>
      </c>
      <c r="G94" s="2" t="e">
        <f t="shared" si="7"/>
        <v>#REF!</v>
      </c>
    </row>
    <row r="95" spans="3:7" ht="15">
      <c r="C95" s="2" t="e">
        <f>#REF!</f>
        <v>#REF!</v>
      </c>
      <c r="D95" s="2" t="e">
        <f t="shared" si="4"/>
        <v>#REF!</v>
      </c>
      <c r="E95" s="2" t="e">
        <f t="shared" si="5"/>
        <v>#REF!</v>
      </c>
      <c r="F95" s="2" t="e">
        <f t="shared" si="6"/>
        <v>#REF!</v>
      </c>
      <c r="G95" s="2" t="e">
        <f t="shared" si="7"/>
        <v>#REF!</v>
      </c>
    </row>
    <row r="96" spans="3:7" ht="15">
      <c r="C96" s="2" t="e">
        <f>#REF!</f>
        <v>#REF!</v>
      </c>
      <c r="D96" s="2" t="e">
        <f t="shared" si="4"/>
        <v>#REF!</v>
      </c>
      <c r="E96" s="2" t="e">
        <f t="shared" si="5"/>
        <v>#REF!</v>
      </c>
      <c r="F96" s="2" t="e">
        <f t="shared" si="6"/>
        <v>#REF!</v>
      </c>
      <c r="G96" s="2" t="e">
        <f t="shared" si="7"/>
        <v>#REF!</v>
      </c>
    </row>
    <row r="97" spans="3:7" ht="15">
      <c r="C97" s="2" t="e">
        <f>#REF!</f>
        <v>#REF!</v>
      </c>
      <c r="D97" s="2" t="e">
        <f t="shared" si="4"/>
        <v>#REF!</v>
      </c>
      <c r="E97" s="2" t="e">
        <f t="shared" si="5"/>
        <v>#REF!</v>
      </c>
      <c r="F97" s="2" t="e">
        <f t="shared" si="6"/>
        <v>#REF!</v>
      </c>
      <c r="G97" s="2" t="e">
        <f t="shared" si="7"/>
        <v>#REF!</v>
      </c>
    </row>
    <row r="98" spans="3:7" ht="15">
      <c r="C98" s="2" t="e">
        <f>#REF!</f>
        <v>#REF!</v>
      </c>
      <c r="D98" s="2" t="e">
        <f t="shared" si="4"/>
        <v>#REF!</v>
      </c>
      <c r="E98" s="2" t="e">
        <f t="shared" si="5"/>
        <v>#REF!</v>
      </c>
      <c r="F98" s="2" t="e">
        <f t="shared" si="6"/>
        <v>#REF!</v>
      </c>
      <c r="G98" s="2" t="e">
        <f t="shared" si="7"/>
        <v>#REF!</v>
      </c>
    </row>
    <row r="99" spans="3:7" ht="15">
      <c r="C99" s="2" t="e">
        <f>#REF!</f>
        <v>#REF!</v>
      </c>
      <c r="D99" s="2" t="e">
        <f t="shared" si="4"/>
        <v>#REF!</v>
      </c>
      <c r="E99" s="2" t="e">
        <f t="shared" si="5"/>
        <v>#REF!</v>
      </c>
      <c r="F99" s="2" t="e">
        <f t="shared" si="6"/>
        <v>#REF!</v>
      </c>
      <c r="G99" s="2" t="e">
        <f t="shared" si="7"/>
        <v>#REF!</v>
      </c>
    </row>
    <row r="100" spans="3:7" ht="15">
      <c r="C100" s="2" t="e">
        <f>#REF!</f>
        <v>#REF!</v>
      </c>
      <c r="D100" s="2" t="e">
        <f t="shared" si="4"/>
        <v>#REF!</v>
      </c>
      <c r="E100" s="2" t="e">
        <f t="shared" si="5"/>
        <v>#REF!</v>
      </c>
      <c r="F100" s="2" t="e">
        <f t="shared" si="6"/>
        <v>#REF!</v>
      </c>
      <c r="G100" s="2" t="e">
        <f t="shared" si="7"/>
        <v>#REF!</v>
      </c>
    </row>
    <row r="101" spans="3:7" ht="15">
      <c r="C101" s="2" t="e">
        <f>#REF!</f>
        <v>#REF!</v>
      </c>
      <c r="D101" s="2" t="e">
        <f t="shared" si="4"/>
        <v>#REF!</v>
      </c>
      <c r="E101" s="2" t="e">
        <f t="shared" si="5"/>
        <v>#REF!</v>
      </c>
      <c r="F101" s="2" t="e">
        <f t="shared" si="6"/>
        <v>#REF!</v>
      </c>
      <c r="G101" s="2" t="e">
        <f t="shared" si="7"/>
        <v>#REF!</v>
      </c>
    </row>
    <row r="102" spans="3:7" ht="15">
      <c r="C102" s="2" t="e">
        <f>#REF!</f>
        <v>#REF!</v>
      </c>
      <c r="D102" s="2" t="e">
        <f t="shared" si="4"/>
        <v>#REF!</v>
      </c>
      <c r="E102" s="2" t="e">
        <f t="shared" si="5"/>
        <v>#REF!</v>
      </c>
      <c r="F102" s="2" t="e">
        <f t="shared" si="6"/>
        <v>#REF!</v>
      </c>
      <c r="G102" s="2" t="e">
        <f t="shared" si="7"/>
        <v>#REF!</v>
      </c>
    </row>
    <row r="103" spans="3:7" ht="15">
      <c r="C103" s="2" t="e">
        <f>#REF!</f>
        <v>#REF!</v>
      </c>
      <c r="D103" s="2" t="e">
        <f t="shared" si="4"/>
        <v>#REF!</v>
      </c>
      <c r="E103" s="2" t="e">
        <f t="shared" si="5"/>
        <v>#REF!</v>
      </c>
      <c r="F103" s="2" t="e">
        <f t="shared" si="6"/>
        <v>#REF!</v>
      </c>
      <c r="G103" s="2" t="e">
        <f t="shared" si="7"/>
        <v>#REF!</v>
      </c>
    </row>
    <row r="104" spans="3:7" ht="15">
      <c r="C104" s="2" t="e">
        <f>#REF!</f>
        <v>#REF!</v>
      </c>
      <c r="D104" s="2" t="e">
        <f t="shared" si="4"/>
        <v>#REF!</v>
      </c>
      <c r="E104" s="2" t="e">
        <f t="shared" si="5"/>
        <v>#REF!</v>
      </c>
      <c r="F104" s="2" t="e">
        <f t="shared" si="6"/>
        <v>#REF!</v>
      </c>
      <c r="G104" s="2" t="e">
        <f t="shared" si="7"/>
        <v>#REF!</v>
      </c>
    </row>
    <row r="105" spans="3:7" ht="15">
      <c r="C105" s="2" t="e">
        <f>#REF!</f>
        <v>#REF!</v>
      </c>
      <c r="D105" s="2" t="e">
        <f t="shared" si="4"/>
        <v>#REF!</v>
      </c>
      <c r="E105" s="2" t="e">
        <f t="shared" si="5"/>
        <v>#REF!</v>
      </c>
      <c r="F105" s="2" t="e">
        <f t="shared" si="6"/>
        <v>#REF!</v>
      </c>
      <c r="G105" s="2" t="e">
        <f t="shared" si="7"/>
        <v>#REF!</v>
      </c>
    </row>
    <row r="106" spans="3:7" ht="15">
      <c r="C106" s="2" t="e">
        <f>#REF!</f>
        <v>#REF!</v>
      </c>
      <c r="D106" s="2" t="e">
        <f t="shared" si="4"/>
        <v>#REF!</v>
      </c>
      <c r="E106" s="2" t="e">
        <f t="shared" si="5"/>
        <v>#REF!</v>
      </c>
      <c r="F106" s="2" t="e">
        <f t="shared" si="6"/>
        <v>#REF!</v>
      </c>
      <c r="G106" s="2" t="e">
        <f t="shared" si="7"/>
        <v>#REF!</v>
      </c>
    </row>
    <row r="107" spans="3:7" ht="15">
      <c r="C107" s="2" t="e">
        <f>#REF!</f>
        <v>#REF!</v>
      </c>
      <c r="D107" s="2" t="e">
        <f t="shared" si="4"/>
        <v>#REF!</v>
      </c>
      <c r="E107" s="2" t="e">
        <f t="shared" si="5"/>
        <v>#REF!</v>
      </c>
      <c r="F107" s="2" t="e">
        <f t="shared" si="6"/>
        <v>#REF!</v>
      </c>
      <c r="G107" s="2" t="e">
        <f t="shared" si="7"/>
        <v>#REF!</v>
      </c>
    </row>
    <row r="108" spans="3:7" ht="15">
      <c r="C108" s="2" t="e">
        <f>#REF!</f>
        <v>#REF!</v>
      </c>
      <c r="D108" s="2" t="e">
        <f t="shared" si="4"/>
        <v>#REF!</v>
      </c>
      <c r="E108" s="2" t="e">
        <f t="shared" si="5"/>
        <v>#REF!</v>
      </c>
      <c r="F108" s="2" t="e">
        <f t="shared" si="6"/>
        <v>#REF!</v>
      </c>
      <c r="G108" s="2" t="e">
        <f t="shared" si="7"/>
        <v>#REF!</v>
      </c>
    </row>
    <row r="109" spans="3:7" ht="15">
      <c r="C109" s="2" t="e">
        <f>#REF!</f>
        <v>#REF!</v>
      </c>
      <c r="D109" s="2" t="e">
        <f t="shared" si="4"/>
        <v>#REF!</v>
      </c>
      <c r="E109" s="2" t="e">
        <f t="shared" si="5"/>
        <v>#REF!</v>
      </c>
      <c r="F109" s="2" t="e">
        <f t="shared" si="6"/>
        <v>#REF!</v>
      </c>
      <c r="G109" s="2" t="e">
        <f t="shared" si="7"/>
        <v>#REF!</v>
      </c>
    </row>
    <row r="110" spans="3:7" ht="15">
      <c r="C110" s="2" t="e">
        <f>#REF!</f>
        <v>#REF!</v>
      </c>
      <c r="D110" s="2" t="e">
        <f t="shared" si="4"/>
        <v>#REF!</v>
      </c>
      <c r="E110" s="2" t="e">
        <f t="shared" si="5"/>
        <v>#REF!</v>
      </c>
      <c r="F110" s="2" t="e">
        <f t="shared" si="6"/>
        <v>#REF!</v>
      </c>
      <c r="G110" s="2" t="e">
        <f t="shared" si="7"/>
        <v>#REF!</v>
      </c>
    </row>
    <row r="111" spans="3:7" ht="15">
      <c r="C111" s="2" t="e">
        <f>#REF!</f>
        <v>#REF!</v>
      </c>
      <c r="D111" s="2" t="e">
        <f t="shared" si="4"/>
        <v>#REF!</v>
      </c>
      <c r="E111" s="2" t="e">
        <f t="shared" si="5"/>
        <v>#REF!</v>
      </c>
      <c r="F111" s="2" t="e">
        <f t="shared" si="6"/>
        <v>#REF!</v>
      </c>
      <c r="G111" s="2" t="e">
        <f t="shared" si="7"/>
        <v>#REF!</v>
      </c>
    </row>
    <row r="112" spans="3:7" ht="15">
      <c r="C112" s="2" t="e">
        <f>#REF!</f>
        <v>#REF!</v>
      </c>
      <c r="D112" s="2" t="e">
        <f t="shared" si="4"/>
        <v>#REF!</v>
      </c>
      <c r="E112" s="2" t="e">
        <f t="shared" si="5"/>
        <v>#REF!</v>
      </c>
      <c r="F112" s="2" t="e">
        <f t="shared" si="6"/>
        <v>#REF!</v>
      </c>
      <c r="G112" s="2" t="e">
        <f t="shared" si="7"/>
        <v>#REF!</v>
      </c>
    </row>
    <row r="113" spans="3:7" ht="15">
      <c r="C113" s="2" t="e">
        <f>#REF!</f>
        <v>#REF!</v>
      </c>
      <c r="D113" s="2" t="e">
        <f t="shared" si="4"/>
        <v>#REF!</v>
      </c>
      <c r="E113" s="2" t="e">
        <f t="shared" si="5"/>
        <v>#REF!</v>
      </c>
      <c r="F113" s="2" t="e">
        <f t="shared" si="6"/>
        <v>#REF!</v>
      </c>
      <c r="G113" s="2" t="e">
        <f t="shared" si="7"/>
        <v>#REF!</v>
      </c>
    </row>
    <row r="114" spans="3:7" ht="15">
      <c r="C114" s="2" t="e">
        <f>#REF!</f>
        <v>#REF!</v>
      </c>
      <c r="D114" s="2" t="e">
        <f t="shared" si="4"/>
        <v>#REF!</v>
      </c>
      <c r="E114" s="2" t="e">
        <f t="shared" si="5"/>
        <v>#REF!</v>
      </c>
      <c r="F114" s="2" t="e">
        <f t="shared" si="6"/>
        <v>#REF!</v>
      </c>
      <c r="G114" s="2" t="e">
        <f t="shared" si="7"/>
        <v>#REF!</v>
      </c>
    </row>
    <row r="115" spans="3:7" ht="15">
      <c r="C115" s="2" t="e">
        <f>#REF!</f>
        <v>#REF!</v>
      </c>
      <c r="D115" s="2" t="e">
        <f t="shared" si="4"/>
        <v>#REF!</v>
      </c>
      <c r="E115" s="2" t="e">
        <f t="shared" si="5"/>
        <v>#REF!</v>
      </c>
      <c r="F115" s="2" t="e">
        <f t="shared" si="6"/>
        <v>#REF!</v>
      </c>
      <c r="G115" s="2" t="e">
        <f t="shared" si="7"/>
        <v>#REF!</v>
      </c>
    </row>
    <row r="116" spans="3:7" ht="15">
      <c r="C116" s="2" t="e">
        <f>#REF!</f>
        <v>#REF!</v>
      </c>
      <c r="D116" s="2" t="e">
        <f t="shared" si="4"/>
        <v>#REF!</v>
      </c>
      <c r="E116" s="2" t="e">
        <f t="shared" si="5"/>
        <v>#REF!</v>
      </c>
      <c r="F116" s="2" t="e">
        <f t="shared" si="6"/>
        <v>#REF!</v>
      </c>
      <c r="G116" s="2" t="e">
        <f t="shared" si="7"/>
        <v>#REF!</v>
      </c>
    </row>
    <row r="117" spans="3:7" ht="15">
      <c r="C117" s="2" t="e">
        <f>#REF!</f>
        <v>#REF!</v>
      </c>
      <c r="D117" s="2" t="e">
        <f t="shared" si="4"/>
        <v>#REF!</v>
      </c>
      <c r="E117" s="2" t="e">
        <f t="shared" si="5"/>
        <v>#REF!</v>
      </c>
      <c r="F117" s="2" t="e">
        <f t="shared" si="6"/>
        <v>#REF!</v>
      </c>
      <c r="G117" s="2" t="e">
        <f t="shared" si="7"/>
        <v>#REF!</v>
      </c>
    </row>
    <row r="118" spans="3:7" ht="15">
      <c r="C118" s="2" t="e">
        <f>#REF!</f>
        <v>#REF!</v>
      </c>
      <c r="D118" s="2" t="e">
        <f t="shared" si="4"/>
        <v>#REF!</v>
      </c>
      <c r="E118" s="2" t="e">
        <f t="shared" si="5"/>
        <v>#REF!</v>
      </c>
      <c r="F118" s="2" t="e">
        <f t="shared" si="6"/>
        <v>#REF!</v>
      </c>
      <c r="G118" s="2" t="e">
        <f t="shared" si="7"/>
        <v>#REF!</v>
      </c>
    </row>
    <row r="119" spans="3:7" ht="15">
      <c r="C119" s="2" t="e">
        <f>#REF!</f>
        <v>#REF!</v>
      </c>
      <c r="D119" s="2" t="e">
        <f t="shared" si="4"/>
        <v>#REF!</v>
      </c>
      <c r="E119" s="2" t="e">
        <f t="shared" si="5"/>
        <v>#REF!</v>
      </c>
      <c r="F119" s="2" t="e">
        <f t="shared" si="6"/>
        <v>#REF!</v>
      </c>
      <c r="G119" s="2" t="e">
        <f t="shared" si="7"/>
        <v>#REF!</v>
      </c>
    </row>
    <row r="120" spans="3:7" ht="15">
      <c r="C120" s="2" t="e">
        <f>#REF!</f>
        <v>#REF!</v>
      </c>
      <c r="D120" s="2" t="e">
        <f t="shared" si="4"/>
        <v>#REF!</v>
      </c>
      <c r="E120" s="2" t="e">
        <f t="shared" si="5"/>
        <v>#REF!</v>
      </c>
      <c r="F120" s="2" t="e">
        <f t="shared" si="6"/>
        <v>#REF!</v>
      </c>
      <c r="G120" s="2" t="e">
        <f t="shared" si="7"/>
        <v>#REF!</v>
      </c>
    </row>
    <row r="121" spans="3:7" ht="15">
      <c r="C121" s="2" t="e">
        <f>#REF!</f>
        <v>#REF!</v>
      </c>
      <c r="D121" s="2" t="e">
        <f t="shared" si="4"/>
        <v>#REF!</v>
      </c>
      <c r="E121" s="2" t="e">
        <f t="shared" si="5"/>
        <v>#REF!</v>
      </c>
      <c r="F121" s="2" t="e">
        <f t="shared" si="6"/>
        <v>#REF!</v>
      </c>
      <c r="G121" s="2" t="e">
        <f t="shared" si="7"/>
        <v>#REF!</v>
      </c>
    </row>
    <row r="122" spans="3:7" ht="15">
      <c r="C122" s="2" t="e">
        <f>#REF!</f>
        <v>#REF!</v>
      </c>
      <c r="D122" s="2" t="e">
        <f t="shared" si="4"/>
        <v>#REF!</v>
      </c>
      <c r="E122" s="2" t="e">
        <f t="shared" si="5"/>
        <v>#REF!</v>
      </c>
      <c r="F122" s="2" t="e">
        <f t="shared" si="6"/>
        <v>#REF!</v>
      </c>
      <c r="G122" s="2" t="e">
        <f t="shared" si="7"/>
        <v>#REF!</v>
      </c>
    </row>
    <row r="123" spans="3:7" ht="15">
      <c r="C123" s="2" t="e">
        <f>#REF!</f>
        <v>#REF!</v>
      </c>
      <c r="D123" s="2" t="e">
        <f t="shared" si="4"/>
        <v>#REF!</v>
      </c>
      <c r="E123" s="2" t="e">
        <f t="shared" si="5"/>
        <v>#REF!</v>
      </c>
      <c r="F123" s="2" t="e">
        <f t="shared" si="6"/>
        <v>#REF!</v>
      </c>
      <c r="G123" s="2" t="e">
        <f t="shared" si="7"/>
        <v>#REF!</v>
      </c>
    </row>
    <row r="124" spans="3:7" ht="15">
      <c r="C124" s="2" t="e">
        <f>#REF!</f>
        <v>#REF!</v>
      </c>
      <c r="D124" s="2" t="e">
        <f t="shared" si="4"/>
        <v>#REF!</v>
      </c>
      <c r="E124" s="2" t="e">
        <f t="shared" si="5"/>
        <v>#REF!</v>
      </c>
      <c r="F124" s="2" t="e">
        <f t="shared" si="6"/>
        <v>#REF!</v>
      </c>
      <c r="G124" s="2" t="e">
        <f t="shared" si="7"/>
        <v>#REF!</v>
      </c>
    </row>
    <row r="125" spans="3:7" ht="15">
      <c r="C125" s="2" t="e">
        <f>#REF!</f>
        <v>#REF!</v>
      </c>
      <c r="D125" s="2" t="e">
        <f t="shared" si="4"/>
        <v>#REF!</v>
      </c>
      <c r="E125" s="2" t="e">
        <f t="shared" si="5"/>
        <v>#REF!</v>
      </c>
      <c r="F125" s="2" t="e">
        <f t="shared" si="6"/>
        <v>#REF!</v>
      </c>
      <c r="G125" s="2" t="e">
        <f t="shared" si="7"/>
        <v>#REF!</v>
      </c>
    </row>
  </sheetData>
  <mergeCells count="1">
    <mergeCell ref="C9:D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zoomScale="40" zoomScaleNormal="40" zoomScaleSheetLayoutView="10" workbookViewId="0" topLeftCell="G19">
      <selection activeCell="I4" sqref="I4:I5"/>
    </sheetView>
  </sheetViews>
  <sheetFormatPr defaultColWidth="9.140625" defaultRowHeight="15"/>
  <cols>
    <col min="1" max="1" width="41.140625" style="14" customWidth="1"/>
    <col min="2" max="2" width="51.7109375" style="14" customWidth="1"/>
    <col min="3" max="3" width="38.8515625" style="14" customWidth="1"/>
    <col min="4" max="4" width="68.8515625" style="14" customWidth="1"/>
    <col min="5" max="5" width="31.140625" style="14" customWidth="1"/>
    <col min="6" max="6" width="141.8515625" style="14" customWidth="1"/>
    <col min="7" max="7" width="53.00390625" style="14" customWidth="1"/>
    <col min="8" max="8" width="46.8515625" style="14" customWidth="1"/>
    <col min="9" max="9" width="39.28125" style="14" customWidth="1"/>
    <col min="10" max="10" width="37.7109375" style="14" customWidth="1"/>
    <col min="11" max="11" width="40.8515625" style="14" customWidth="1"/>
    <col min="12" max="12" width="36.8515625" style="14" customWidth="1"/>
    <col min="13" max="13" width="42.00390625" style="14" customWidth="1"/>
    <col min="14" max="16" width="9.140625" style="14" customWidth="1"/>
    <col min="17" max="17" width="27.28125" style="14" customWidth="1"/>
    <col min="18" max="16384" width="9.140625" style="14" customWidth="1"/>
  </cols>
  <sheetData>
    <row r="1" spans="1:12" ht="72" customHeight="1">
      <c r="A1" s="74" t="s">
        <v>434</v>
      </c>
      <c r="B1" s="75"/>
      <c r="C1" s="75"/>
      <c r="D1" s="75"/>
      <c r="E1" s="75"/>
      <c r="F1" s="75"/>
      <c r="G1" s="75"/>
      <c r="H1" s="75"/>
      <c r="I1" s="75"/>
      <c r="J1" s="75"/>
      <c r="K1" s="75"/>
      <c r="L1" s="75"/>
    </row>
    <row r="2" spans="1:12" ht="79.95" customHeight="1">
      <c r="A2" s="76" t="s">
        <v>190</v>
      </c>
      <c r="B2" s="77"/>
      <c r="C2" s="77"/>
      <c r="D2" s="77"/>
      <c r="E2" s="77"/>
      <c r="F2" s="77"/>
      <c r="G2" s="77"/>
      <c r="H2" s="77"/>
      <c r="I2" s="77"/>
      <c r="J2" s="77"/>
      <c r="K2" s="77"/>
      <c r="L2" s="77"/>
    </row>
    <row r="3" spans="1:12" ht="116.4" customHeight="1">
      <c r="A3" s="78" t="s">
        <v>180</v>
      </c>
      <c r="B3" s="79" t="s">
        <v>189</v>
      </c>
      <c r="C3" s="79" t="s">
        <v>435</v>
      </c>
      <c r="D3" s="80" t="s">
        <v>349</v>
      </c>
      <c r="E3" s="83" t="s">
        <v>351</v>
      </c>
      <c r="F3" s="86" t="s">
        <v>350</v>
      </c>
      <c r="G3" s="91" t="s">
        <v>401</v>
      </c>
      <c r="H3" s="92"/>
      <c r="I3" s="92"/>
      <c r="J3" s="92"/>
      <c r="K3" s="92"/>
      <c r="L3" s="92"/>
    </row>
    <row r="4" spans="1:12" ht="78.75" customHeight="1">
      <c r="A4" s="78"/>
      <c r="B4" s="79"/>
      <c r="C4" s="79"/>
      <c r="D4" s="81"/>
      <c r="E4" s="84"/>
      <c r="F4" s="87"/>
      <c r="G4" s="89" t="s">
        <v>399</v>
      </c>
      <c r="H4" s="90"/>
      <c r="I4" s="65" t="s">
        <v>530</v>
      </c>
      <c r="J4" s="65" t="s">
        <v>404</v>
      </c>
      <c r="K4" s="65" t="s">
        <v>397</v>
      </c>
      <c r="L4" s="65" t="s">
        <v>400</v>
      </c>
    </row>
    <row r="5" spans="1:12" ht="270.75" customHeight="1">
      <c r="A5" s="78"/>
      <c r="B5" s="79"/>
      <c r="C5" s="79"/>
      <c r="D5" s="82"/>
      <c r="E5" s="85"/>
      <c r="F5" s="88"/>
      <c r="G5" s="37" t="s">
        <v>402</v>
      </c>
      <c r="H5" s="37" t="s">
        <v>403</v>
      </c>
      <c r="I5" s="65"/>
      <c r="J5" s="65"/>
      <c r="K5" s="65"/>
      <c r="L5" s="65"/>
    </row>
    <row r="6" spans="1:12" ht="187.2" customHeight="1">
      <c r="A6" s="93" t="s">
        <v>513</v>
      </c>
      <c r="B6" s="19" t="s">
        <v>191</v>
      </c>
      <c r="C6" s="44" t="s">
        <v>192</v>
      </c>
      <c r="D6" s="44" t="s">
        <v>353</v>
      </c>
      <c r="E6" s="34" t="s">
        <v>355</v>
      </c>
      <c r="F6" s="44" t="s">
        <v>356</v>
      </c>
      <c r="G6" s="44"/>
      <c r="H6" s="44" t="s">
        <v>405</v>
      </c>
      <c r="I6" s="44" t="s">
        <v>438</v>
      </c>
      <c r="J6" s="44" t="s">
        <v>406</v>
      </c>
      <c r="K6" s="44" t="s">
        <v>407</v>
      </c>
      <c r="L6" s="44" t="s">
        <v>408</v>
      </c>
    </row>
    <row r="7" spans="1:12" ht="265.5" customHeight="1">
      <c r="A7" s="93"/>
      <c r="B7" s="19" t="s">
        <v>193</v>
      </c>
      <c r="C7" s="44" t="s">
        <v>194</v>
      </c>
      <c r="D7" s="44" t="s">
        <v>357</v>
      </c>
      <c r="E7" s="44" t="s">
        <v>359</v>
      </c>
      <c r="F7" s="44" t="s">
        <v>360</v>
      </c>
      <c r="G7" s="44"/>
      <c r="H7" s="44" t="s">
        <v>410</v>
      </c>
      <c r="I7" s="44" t="s">
        <v>438</v>
      </c>
      <c r="J7" s="44" t="s">
        <v>409</v>
      </c>
      <c r="K7" s="44" t="s">
        <v>411</v>
      </c>
      <c r="L7" s="44" t="s">
        <v>412</v>
      </c>
    </row>
    <row r="8" spans="1:12" ht="228.75" customHeight="1">
      <c r="A8" s="93"/>
      <c r="B8" s="19" t="s">
        <v>195</v>
      </c>
      <c r="C8" s="44" t="s">
        <v>196</v>
      </c>
      <c r="D8" s="44" t="s">
        <v>353</v>
      </c>
      <c r="E8" s="44" t="s">
        <v>355</v>
      </c>
      <c r="F8" s="44" t="s">
        <v>356</v>
      </c>
      <c r="G8" s="44"/>
      <c r="H8" s="44" t="s">
        <v>414</v>
      </c>
      <c r="I8" s="44" t="s">
        <v>438</v>
      </c>
      <c r="J8" s="44" t="s">
        <v>415</v>
      </c>
      <c r="K8" s="44" t="s">
        <v>413</v>
      </c>
      <c r="L8" s="44" t="s">
        <v>408</v>
      </c>
    </row>
    <row r="9" spans="1:12" ht="211.5" customHeight="1">
      <c r="A9" s="93"/>
      <c r="B9" s="19" t="s">
        <v>197</v>
      </c>
      <c r="C9" s="44" t="s">
        <v>215</v>
      </c>
      <c r="D9" s="44" t="s">
        <v>361</v>
      </c>
      <c r="E9" s="44" t="s">
        <v>358</v>
      </c>
      <c r="F9" s="44" t="s">
        <v>363</v>
      </c>
      <c r="G9" s="44"/>
      <c r="H9" s="44" t="s">
        <v>416</v>
      </c>
      <c r="I9" s="44" t="s">
        <v>438</v>
      </c>
      <c r="J9" s="44" t="s">
        <v>417</v>
      </c>
      <c r="K9" s="44" t="s">
        <v>418</v>
      </c>
      <c r="L9" s="44" t="s">
        <v>419</v>
      </c>
    </row>
    <row r="10" spans="1:12" ht="185.25" customHeight="1" thickBot="1">
      <c r="A10" s="70"/>
      <c r="B10" s="55" t="s">
        <v>198</v>
      </c>
      <c r="C10" s="45" t="s">
        <v>199</v>
      </c>
      <c r="D10" s="45" t="s">
        <v>362</v>
      </c>
      <c r="E10" s="45" t="s">
        <v>355</v>
      </c>
      <c r="F10" s="45" t="s">
        <v>356</v>
      </c>
      <c r="G10" s="45"/>
      <c r="H10" s="45" t="s">
        <v>420</v>
      </c>
      <c r="I10" s="45" t="s">
        <v>438</v>
      </c>
      <c r="J10" s="45" t="s">
        <v>417</v>
      </c>
      <c r="K10" s="45" t="s">
        <v>418</v>
      </c>
      <c r="L10" s="45" t="s">
        <v>419</v>
      </c>
    </row>
    <row r="11" spans="1:12" ht="237" customHeight="1" thickTop="1">
      <c r="A11" s="69" t="s">
        <v>200</v>
      </c>
      <c r="B11" s="19" t="s">
        <v>201</v>
      </c>
      <c r="C11" s="43" t="s">
        <v>216</v>
      </c>
      <c r="D11" s="43" t="s">
        <v>353</v>
      </c>
      <c r="E11" s="43" t="s">
        <v>355</v>
      </c>
      <c r="F11" s="43" t="s">
        <v>356</v>
      </c>
      <c r="G11" s="43"/>
      <c r="H11" s="43" t="s">
        <v>421</v>
      </c>
      <c r="I11" s="43" t="s">
        <v>438</v>
      </c>
      <c r="J11" s="43" t="s">
        <v>422</v>
      </c>
      <c r="K11" s="43" t="s">
        <v>407</v>
      </c>
      <c r="L11" s="43" t="s">
        <v>408</v>
      </c>
    </row>
    <row r="12" spans="1:12" ht="191.25" customHeight="1">
      <c r="A12" s="93"/>
      <c r="B12" s="19" t="s">
        <v>202</v>
      </c>
      <c r="C12" s="43" t="s">
        <v>217</v>
      </c>
      <c r="D12" s="44" t="s">
        <v>364</v>
      </c>
      <c r="E12" s="44" t="s">
        <v>355</v>
      </c>
      <c r="F12" s="44" t="s">
        <v>356</v>
      </c>
      <c r="G12" s="44"/>
      <c r="H12" s="44" t="s">
        <v>416</v>
      </c>
      <c r="I12" s="44" t="s">
        <v>438</v>
      </c>
      <c r="J12" s="44" t="s">
        <v>417</v>
      </c>
      <c r="K12" s="44" t="s">
        <v>418</v>
      </c>
      <c r="L12" s="44" t="s">
        <v>419</v>
      </c>
    </row>
    <row r="13" spans="1:12" ht="243" customHeight="1" thickBot="1">
      <c r="A13" s="70"/>
      <c r="B13" s="35" t="s">
        <v>204</v>
      </c>
      <c r="C13" s="45" t="s">
        <v>203</v>
      </c>
      <c r="D13" s="55" t="s">
        <v>365</v>
      </c>
      <c r="E13" s="45" t="s">
        <v>358</v>
      </c>
      <c r="F13" s="45" t="s">
        <v>423</v>
      </c>
      <c r="G13" s="45"/>
      <c r="H13" s="45" t="s">
        <v>424</v>
      </c>
      <c r="I13" s="45" t="s">
        <v>438</v>
      </c>
      <c r="J13" s="45" t="s">
        <v>425</v>
      </c>
      <c r="K13" s="45" t="s">
        <v>426</v>
      </c>
      <c r="L13" s="45" t="s">
        <v>427</v>
      </c>
    </row>
    <row r="14" spans="1:12" ht="93.6" customHeight="1" thickTop="1">
      <c r="A14" s="69" t="s">
        <v>307</v>
      </c>
      <c r="B14" s="56" t="s">
        <v>312</v>
      </c>
      <c r="C14" s="95" t="s">
        <v>309</v>
      </c>
      <c r="D14" s="94" t="s">
        <v>364</v>
      </c>
      <c r="E14" s="94" t="s">
        <v>355</v>
      </c>
      <c r="F14" s="94" t="s">
        <v>356</v>
      </c>
      <c r="G14" s="66" t="s">
        <v>428</v>
      </c>
      <c r="H14" s="66"/>
      <c r="I14" s="66" t="s">
        <v>439</v>
      </c>
      <c r="J14" s="101" t="s">
        <v>429</v>
      </c>
      <c r="K14" s="101" t="s">
        <v>413</v>
      </c>
      <c r="L14" s="101" t="s">
        <v>430</v>
      </c>
    </row>
    <row r="15" spans="1:12" ht="98.25" customHeight="1">
      <c r="A15" s="93"/>
      <c r="B15" s="46" t="s">
        <v>311</v>
      </c>
      <c r="C15" s="96"/>
      <c r="D15" s="66"/>
      <c r="E15" s="66" t="s">
        <v>355</v>
      </c>
      <c r="F15" s="66"/>
      <c r="G15" s="66"/>
      <c r="H15" s="66"/>
      <c r="I15" s="66"/>
      <c r="J15" s="99"/>
      <c r="K15" s="99"/>
      <c r="L15" s="99"/>
    </row>
    <row r="16" spans="1:12" ht="98.25" customHeight="1">
      <c r="A16" s="93"/>
      <c r="B16" s="57" t="s">
        <v>308</v>
      </c>
      <c r="C16" s="96"/>
      <c r="D16" s="66"/>
      <c r="E16" s="66" t="s">
        <v>355</v>
      </c>
      <c r="F16" s="66"/>
      <c r="G16" s="66"/>
      <c r="H16" s="66"/>
      <c r="I16" s="66"/>
      <c r="J16" s="99"/>
      <c r="K16" s="99"/>
      <c r="L16" s="99"/>
    </row>
    <row r="17" spans="1:12" ht="95.4" customHeight="1" thickBot="1">
      <c r="A17" s="70"/>
      <c r="B17" s="35" t="s">
        <v>310</v>
      </c>
      <c r="C17" s="97"/>
      <c r="D17" s="67"/>
      <c r="E17" s="67" t="s">
        <v>355</v>
      </c>
      <c r="F17" s="67"/>
      <c r="G17" s="67"/>
      <c r="H17" s="67"/>
      <c r="I17" s="67"/>
      <c r="J17" s="100"/>
      <c r="K17" s="100"/>
      <c r="L17" s="100"/>
    </row>
    <row r="18" spans="1:12" ht="309" customHeight="1" thickTop="1">
      <c r="A18" s="69" t="s">
        <v>205</v>
      </c>
      <c r="B18" s="49" t="s">
        <v>206</v>
      </c>
      <c r="C18" s="49" t="s">
        <v>207</v>
      </c>
      <c r="D18" s="43" t="s">
        <v>364</v>
      </c>
      <c r="E18" s="43" t="s">
        <v>355</v>
      </c>
      <c r="F18" s="43" t="s">
        <v>356</v>
      </c>
      <c r="G18" s="44"/>
      <c r="H18" s="44" t="s">
        <v>431</v>
      </c>
      <c r="I18" s="44" t="s">
        <v>438</v>
      </c>
      <c r="J18" s="44" t="s">
        <v>422</v>
      </c>
      <c r="K18" s="44" t="s">
        <v>407</v>
      </c>
      <c r="L18" s="44" t="s">
        <v>408</v>
      </c>
    </row>
    <row r="19" spans="1:12" ht="178.5" customHeight="1" thickBot="1">
      <c r="A19" s="70"/>
      <c r="B19" s="45" t="s">
        <v>208</v>
      </c>
      <c r="C19" s="45" t="s">
        <v>218</v>
      </c>
      <c r="D19" s="45" t="s">
        <v>364</v>
      </c>
      <c r="E19" s="45" t="s">
        <v>355</v>
      </c>
      <c r="F19" s="45" t="s">
        <v>356</v>
      </c>
      <c r="G19" s="45"/>
      <c r="H19" s="45" t="s">
        <v>410</v>
      </c>
      <c r="I19" s="45" t="s">
        <v>438</v>
      </c>
      <c r="J19" s="45" t="s">
        <v>409</v>
      </c>
      <c r="K19" s="45" t="s">
        <v>411</v>
      </c>
      <c r="L19" s="45" t="s">
        <v>412</v>
      </c>
    </row>
    <row r="20" spans="1:12" ht="97.2" customHeight="1" thickTop="1">
      <c r="A20" s="69" t="s">
        <v>209</v>
      </c>
      <c r="B20" s="49" t="s">
        <v>210</v>
      </c>
      <c r="C20" s="94" t="s">
        <v>233</v>
      </c>
      <c r="D20" s="66" t="s">
        <v>366</v>
      </c>
      <c r="E20" s="101" t="s">
        <v>355</v>
      </c>
      <c r="F20" s="66" t="s">
        <v>356</v>
      </c>
      <c r="G20" s="66"/>
      <c r="H20" s="94" t="s">
        <v>420</v>
      </c>
      <c r="I20" s="94" t="s">
        <v>438</v>
      </c>
      <c r="J20" s="94" t="s">
        <v>432</v>
      </c>
      <c r="K20" s="94" t="s">
        <v>433</v>
      </c>
      <c r="L20" s="94" t="s">
        <v>419</v>
      </c>
    </row>
    <row r="21" spans="1:12" ht="93.6" customHeight="1" thickBot="1">
      <c r="A21" s="70"/>
      <c r="B21" s="45" t="s">
        <v>211</v>
      </c>
      <c r="C21" s="67"/>
      <c r="D21" s="67"/>
      <c r="E21" s="100"/>
      <c r="F21" s="67"/>
      <c r="G21" s="67"/>
      <c r="H21" s="67"/>
      <c r="I21" s="67"/>
      <c r="J21" s="67"/>
      <c r="K21" s="67"/>
      <c r="L21" s="67"/>
    </row>
    <row r="22" spans="1:12" ht="94.5" customHeight="1" thickTop="1">
      <c r="A22" s="71" t="s">
        <v>506</v>
      </c>
      <c r="B22" s="49" t="s">
        <v>214</v>
      </c>
      <c r="C22" s="94" t="s">
        <v>309</v>
      </c>
      <c r="D22" s="94" t="s">
        <v>364</v>
      </c>
      <c r="E22" s="98" t="s">
        <v>355</v>
      </c>
      <c r="F22" s="94" t="s">
        <v>356</v>
      </c>
      <c r="G22" s="94"/>
      <c r="H22" s="94" t="s">
        <v>440</v>
      </c>
      <c r="I22" s="94" t="s">
        <v>438</v>
      </c>
      <c r="J22" s="94" t="s">
        <v>422</v>
      </c>
      <c r="K22" s="94" t="s">
        <v>407</v>
      </c>
      <c r="L22" s="94" t="s">
        <v>408</v>
      </c>
    </row>
    <row r="23" spans="1:12" ht="72.75" customHeight="1">
      <c r="A23" s="72"/>
      <c r="B23" s="44" t="s">
        <v>212</v>
      </c>
      <c r="C23" s="66"/>
      <c r="D23" s="66"/>
      <c r="E23" s="99" t="s">
        <v>355</v>
      </c>
      <c r="F23" s="66"/>
      <c r="G23" s="66"/>
      <c r="H23" s="66"/>
      <c r="I23" s="66"/>
      <c r="J23" s="66"/>
      <c r="K23" s="66"/>
      <c r="L23" s="66"/>
    </row>
    <row r="24" spans="1:12" ht="375" customHeight="1" thickBot="1">
      <c r="A24" s="73"/>
      <c r="B24" s="45" t="s">
        <v>213</v>
      </c>
      <c r="C24" s="67"/>
      <c r="D24" s="67"/>
      <c r="E24" s="100" t="s">
        <v>355</v>
      </c>
      <c r="F24" s="67"/>
      <c r="G24" s="67"/>
      <c r="H24" s="67"/>
      <c r="I24" s="67"/>
      <c r="J24" s="67"/>
      <c r="K24" s="67"/>
      <c r="L24" s="67"/>
    </row>
    <row r="25" ht="26.4" thickTop="1"/>
    <row r="65" spans="1:3" ht="114.75" customHeight="1">
      <c r="A65" s="68"/>
      <c r="B65" s="68"/>
      <c r="C65" s="68"/>
    </row>
  </sheetData>
  <sheetProtection formatRows="0"/>
  <mergeCells count="51">
    <mergeCell ref="L20:L21"/>
    <mergeCell ref="G22:G24"/>
    <mergeCell ref="H22:H24"/>
    <mergeCell ref="J22:J24"/>
    <mergeCell ref="K22:K24"/>
    <mergeCell ref="L22:L24"/>
    <mergeCell ref="G20:G21"/>
    <mergeCell ref="H20:H21"/>
    <mergeCell ref="J20:J21"/>
    <mergeCell ref="K20:K21"/>
    <mergeCell ref="I20:I21"/>
    <mergeCell ref="I22:I24"/>
    <mergeCell ref="G14:G17"/>
    <mergeCell ref="J14:J17"/>
    <mergeCell ref="K14:K17"/>
    <mergeCell ref="L14:L17"/>
    <mergeCell ref="H14:H17"/>
    <mergeCell ref="C22:C24"/>
    <mergeCell ref="C14:C17"/>
    <mergeCell ref="A6:A10"/>
    <mergeCell ref="C20:C21"/>
    <mergeCell ref="F14:F17"/>
    <mergeCell ref="D14:D17"/>
    <mergeCell ref="E14:E17"/>
    <mergeCell ref="D20:D21"/>
    <mergeCell ref="E22:E24"/>
    <mergeCell ref="F22:F24"/>
    <mergeCell ref="E20:E21"/>
    <mergeCell ref="F20:F21"/>
    <mergeCell ref="D22:D24"/>
    <mergeCell ref="A65:C65"/>
    <mergeCell ref="A18:A19"/>
    <mergeCell ref="A20:A21"/>
    <mergeCell ref="A22:A24"/>
    <mergeCell ref="A1:L1"/>
    <mergeCell ref="A2:L2"/>
    <mergeCell ref="A3:A5"/>
    <mergeCell ref="B3:B5"/>
    <mergeCell ref="C3:C5"/>
    <mergeCell ref="D3:D5"/>
    <mergeCell ref="E3:E5"/>
    <mergeCell ref="F3:F5"/>
    <mergeCell ref="G4:H4"/>
    <mergeCell ref="G3:L3"/>
    <mergeCell ref="A11:A13"/>
    <mergeCell ref="A14:A17"/>
    <mergeCell ref="J4:J5"/>
    <mergeCell ref="K4:K5"/>
    <mergeCell ref="L4:L5"/>
    <mergeCell ref="I4:I5"/>
    <mergeCell ref="I14:I17"/>
  </mergeCells>
  <printOptions/>
  <pageMargins left="0.25" right="0.25" top="0.75" bottom="0.75" header="0.3" footer="0.3"/>
  <pageSetup fitToHeight="0" fitToWidth="1" horizontalDpi="600" verticalDpi="600" orientation="landscape" paperSize="8" scale="34" r:id="rId1"/>
  <rowBreaks count="1" manualBreakCount="1">
    <brk id="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40" zoomScaleNormal="40" zoomScaleSheetLayoutView="10" workbookViewId="0" topLeftCell="G19">
      <selection activeCell="I4" sqref="I4:I5"/>
    </sheetView>
  </sheetViews>
  <sheetFormatPr defaultColWidth="9.140625" defaultRowHeight="15"/>
  <cols>
    <col min="1" max="1" width="47.8515625" style="32" customWidth="1"/>
    <col min="2" max="2" width="57.421875" style="32" customWidth="1"/>
    <col min="3" max="3" width="73.7109375" style="32" customWidth="1"/>
    <col min="4" max="4" width="62.421875" style="14" customWidth="1"/>
    <col min="5" max="5" width="41.28125" style="14" customWidth="1"/>
    <col min="6" max="6" width="90.7109375" style="14" customWidth="1"/>
    <col min="7" max="8" width="62.421875" style="14" customWidth="1"/>
    <col min="9" max="9" width="35.421875" style="14" customWidth="1"/>
    <col min="10" max="11" width="62.421875" style="14" customWidth="1"/>
    <col min="12" max="12" width="42.7109375" style="14" customWidth="1"/>
    <col min="13" max="16384" width="9.140625" style="14" customWidth="1"/>
  </cols>
  <sheetData>
    <row r="1" spans="1:12" ht="70.8">
      <c r="A1" s="74" t="s">
        <v>434</v>
      </c>
      <c r="B1" s="75"/>
      <c r="C1" s="75"/>
      <c r="D1" s="75"/>
      <c r="E1" s="75"/>
      <c r="F1" s="75"/>
      <c r="G1" s="75"/>
      <c r="H1" s="75"/>
      <c r="I1" s="75"/>
      <c r="J1" s="75"/>
      <c r="K1" s="75"/>
      <c r="L1" s="75"/>
    </row>
    <row r="2" spans="1:12" ht="61.2">
      <c r="A2" s="76" t="s">
        <v>436</v>
      </c>
      <c r="B2" s="77"/>
      <c r="C2" s="77"/>
      <c r="D2" s="77"/>
      <c r="E2" s="77"/>
      <c r="F2" s="77"/>
      <c r="G2" s="77"/>
      <c r="H2" s="77"/>
      <c r="I2" s="77"/>
      <c r="J2" s="77"/>
      <c r="K2" s="77"/>
      <c r="L2" s="77"/>
    </row>
    <row r="3" spans="1:12" ht="61.2">
      <c r="A3" s="78" t="s">
        <v>180</v>
      </c>
      <c r="B3" s="79" t="s">
        <v>189</v>
      </c>
      <c r="C3" s="79" t="s">
        <v>435</v>
      </c>
      <c r="D3" s="80" t="s">
        <v>349</v>
      </c>
      <c r="E3" s="83" t="s">
        <v>351</v>
      </c>
      <c r="F3" s="86" t="s">
        <v>350</v>
      </c>
      <c r="G3" s="91" t="s">
        <v>401</v>
      </c>
      <c r="H3" s="92"/>
      <c r="I3" s="92"/>
      <c r="J3" s="92"/>
      <c r="K3" s="92"/>
      <c r="L3" s="92"/>
    </row>
    <row r="4" spans="1:12" ht="26.25" customHeight="1">
      <c r="A4" s="78"/>
      <c r="B4" s="79"/>
      <c r="C4" s="79"/>
      <c r="D4" s="81"/>
      <c r="E4" s="84"/>
      <c r="F4" s="87"/>
      <c r="G4" s="89" t="s">
        <v>399</v>
      </c>
      <c r="H4" s="90"/>
      <c r="I4" s="65" t="s">
        <v>530</v>
      </c>
      <c r="J4" s="65" t="s">
        <v>404</v>
      </c>
      <c r="K4" s="65" t="s">
        <v>397</v>
      </c>
      <c r="L4" s="65" t="s">
        <v>400</v>
      </c>
    </row>
    <row r="5" spans="1:12" ht="26.4" thickBot="1">
      <c r="A5" s="78"/>
      <c r="B5" s="79"/>
      <c r="C5" s="79"/>
      <c r="D5" s="82"/>
      <c r="E5" s="85"/>
      <c r="F5" s="88"/>
      <c r="G5" s="37" t="s">
        <v>402</v>
      </c>
      <c r="H5" s="37" t="s">
        <v>403</v>
      </c>
      <c r="I5" s="65"/>
      <c r="J5" s="65"/>
      <c r="K5" s="65"/>
      <c r="L5" s="65"/>
    </row>
    <row r="6" spans="1:12" ht="343.2" customHeight="1">
      <c r="A6" s="118" t="s">
        <v>278</v>
      </c>
      <c r="B6" s="121" t="s">
        <v>279</v>
      </c>
      <c r="C6" s="121" t="s">
        <v>302</v>
      </c>
      <c r="D6" s="112" t="s">
        <v>353</v>
      </c>
      <c r="E6" s="112" t="s">
        <v>367</v>
      </c>
      <c r="F6" s="112" t="s">
        <v>368</v>
      </c>
      <c r="G6" s="112" t="s">
        <v>449</v>
      </c>
      <c r="H6" s="44" t="s">
        <v>441</v>
      </c>
      <c r="I6" s="44" t="s">
        <v>438</v>
      </c>
      <c r="J6" s="44" t="s">
        <v>447</v>
      </c>
      <c r="K6" s="44" t="s">
        <v>448</v>
      </c>
      <c r="L6" s="44" t="s">
        <v>450</v>
      </c>
    </row>
    <row r="7" spans="1:12" ht="143.4" customHeight="1">
      <c r="A7" s="119"/>
      <c r="B7" s="113"/>
      <c r="C7" s="113"/>
      <c r="D7" s="66"/>
      <c r="E7" s="66"/>
      <c r="F7" s="66"/>
      <c r="G7" s="66"/>
      <c r="H7" s="44" t="s">
        <v>442</v>
      </c>
      <c r="I7" s="44" t="s">
        <v>445</v>
      </c>
      <c r="J7" s="44" t="s">
        <v>446</v>
      </c>
      <c r="K7" s="44" t="s">
        <v>451</v>
      </c>
      <c r="L7" s="44" t="s">
        <v>450</v>
      </c>
    </row>
    <row r="8" spans="1:12" ht="171" customHeight="1">
      <c r="A8" s="119"/>
      <c r="B8" s="113"/>
      <c r="C8" s="113"/>
      <c r="D8" s="66"/>
      <c r="E8" s="66"/>
      <c r="F8" s="66"/>
      <c r="G8" s="66"/>
      <c r="H8" s="44" t="s">
        <v>443</v>
      </c>
      <c r="I8" s="44" t="s">
        <v>438</v>
      </c>
      <c r="J8" s="44" t="s">
        <v>447</v>
      </c>
      <c r="K8" s="44" t="s">
        <v>448</v>
      </c>
      <c r="L8" s="44" t="s">
        <v>452</v>
      </c>
    </row>
    <row r="9" spans="1:12" ht="108" customHeight="1" thickBot="1">
      <c r="A9" s="120"/>
      <c r="B9" s="105"/>
      <c r="C9" s="105"/>
      <c r="D9" s="67"/>
      <c r="E9" s="67"/>
      <c r="F9" s="67"/>
      <c r="G9" s="67"/>
      <c r="H9" s="45" t="s">
        <v>444</v>
      </c>
      <c r="I9" s="45" t="s">
        <v>445</v>
      </c>
      <c r="J9" s="45" t="s">
        <v>406</v>
      </c>
      <c r="K9" s="45" t="s">
        <v>451</v>
      </c>
      <c r="L9" s="45" t="s">
        <v>450</v>
      </c>
    </row>
    <row r="10" spans="1:12" ht="78" thickTop="1">
      <c r="A10" s="115" t="s">
        <v>280</v>
      </c>
      <c r="B10" s="58" t="s">
        <v>281</v>
      </c>
      <c r="C10" s="104" t="s">
        <v>512</v>
      </c>
      <c r="D10" s="94" t="s">
        <v>369</v>
      </c>
      <c r="E10" s="94" t="s">
        <v>367</v>
      </c>
      <c r="F10" s="94" t="s">
        <v>368</v>
      </c>
      <c r="G10" s="94" t="s">
        <v>460</v>
      </c>
      <c r="H10" s="59" t="s">
        <v>453</v>
      </c>
      <c r="I10" s="49" t="s">
        <v>462</v>
      </c>
      <c r="J10" s="49" t="s">
        <v>447</v>
      </c>
      <c r="K10" s="49" t="s">
        <v>451</v>
      </c>
      <c r="L10" s="94" t="s">
        <v>461</v>
      </c>
    </row>
    <row r="11" spans="1:12" ht="206.25" customHeight="1">
      <c r="A11" s="116"/>
      <c r="B11" s="30" t="s">
        <v>282</v>
      </c>
      <c r="C11" s="113"/>
      <c r="D11" s="66"/>
      <c r="E11" s="66"/>
      <c r="F11" s="66"/>
      <c r="G11" s="66"/>
      <c r="H11" s="60" t="s">
        <v>454</v>
      </c>
      <c r="I11" s="44" t="s">
        <v>438</v>
      </c>
      <c r="J11" s="44" t="s">
        <v>447</v>
      </c>
      <c r="K11" s="44" t="s">
        <v>448</v>
      </c>
      <c r="L11" s="66"/>
    </row>
    <row r="12" spans="1:12" ht="225" customHeight="1">
      <c r="A12" s="116"/>
      <c r="B12" s="30" t="s">
        <v>283</v>
      </c>
      <c r="C12" s="113"/>
      <c r="D12" s="66"/>
      <c r="E12" s="66"/>
      <c r="F12" s="66"/>
      <c r="G12" s="66"/>
      <c r="H12" s="60" t="s">
        <v>455</v>
      </c>
      <c r="I12" s="44" t="s">
        <v>438</v>
      </c>
      <c r="J12" s="44" t="s">
        <v>447</v>
      </c>
      <c r="K12" s="44" t="s">
        <v>448</v>
      </c>
      <c r="L12" s="66"/>
    </row>
    <row r="13" spans="1:12" ht="356.25" customHeight="1">
      <c r="A13" s="116"/>
      <c r="B13" s="30" t="s">
        <v>304</v>
      </c>
      <c r="C13" s="113"/>
      <c r="D13" s="66"/>
      <c r="E13" s="66"/>
      <c r="F13" s="66"/>
      <c r="G13" s="66"/>
      <c r="H13" s="60" t="s">
        <v>456</v>
      </c>
      <c r="I13" s="44" t="s">
        <v>438</v>
      </c>
      <c r="J13" s="44" t="s">
        <v>447</v>
      </c>
      <c r="K13" s="44" t="s">
        <v>451</v>
      </c>
      <c r="L13" s="66"/>
    </row>
    <row r="14" spans="1:12" ht="362.25" customHeight="1">
      <c r="A14" s="116"/>
      <c r="B14" s="30" t="s">
        <v>284</v>
      </c>
      <c r="C14" s="113"/>
      <c r="D14" s="66"/>
      <c r="E14" s="66"/>
      <c r="F14" s="66"/>
      <c r="G14" s="66"/>
      <c r="H14" s="60" t="s">
        <v>457</v>
      </c>
      <c r="I14" s="44" t="s">
        <v>438</v>
      </c>
      <c r="J14" s="44" t="s">
        <v>447</v>
      </c>
      <c r="K14" s="44" t="s">
        <v>451</v>
      </c>
      <c r="L14" s="66"/>
    </row>
    <row r="15" spans="1:12" ht="388.5" customHeight="1">
      <c r="A15" s="116"/>
      <c r="B15" s="30" t="s">
        <v>285</v>
      </c>
      <c r="C15" s="113"/>
      <c r="D15" s="66"/>
      <c r="E15" s="66"/>
      <c r="F15" s="66"/>
      <c r="G15" s="66"/>
      <c r="H15" s="60" t="s">
        <v>458</v>
      </c>
      <c r="I15" s="44" t="s">
        <v>438</v>
      </c>
      <c r="J15" s="44" t="s">
        <v>447</v>
      </c>
      <c r="K15" s="44" t="s">
        <v>448</v>
      </c>
      <c r="L15" s="66"/>
    </row>
    <row r="16" spans="1:12" ht="103.8" thickBot="1">
      <c r="A16" s="116"/>
      <c r="B16" s="36" t="s">
        <v>303</v>
      </c>
      <c r="C16" s="105"/>
      <c r="D16" s="67"/>
      <c r="E16" s="67"/>
      <c r="F16" s="67"/>
      <c r="G16" s="67"/>
      <c r="H16" s="61" t="s">
        <v>459</v>
      </c>
      <c r="I16" s="45" t="s">
        <v>445</v>
      </c>
      <c r="J16" s="45" t="s">
        <v>447</v>
      </c>
      <c r="K16" s="45" t="s">
        <v>448</v>
      </c>
      <c r="L16" s="67"/>
    </row>
    <row r="17" spans="1:12" ht="143.4" customHeight="1" thickTop="1">
      <c r="A17" s="115" t="s">
        <v>286</v>
      </c>
      <c r="B17" s="58" t="s">
        <v>287</v>
      </c>
      <c r="C17" s="104" t="s">
        <v>514</v>
      </c>
      <c r="D17" s="94" t="s">
        <v>369</v>
      </c>
      <c r="E17" s="94" t="s">
        <v>367</v>
      </c>
      <c r="F17" s="94" t="s">
        <v>368</v>
      </c>
      <c r="G17" s="94"/>
      <c r="H17" s="59" t="s">
        <v>510</v>
      </c>
      <c r="I17" s="49" t="s">
        <v>438</v>
      </c>
      <c r="J17" s="49" t="s">
        <v>447</v>
      </c>
      <c r="K17" s="49" t="s">
        <v>451</v>
      </c>
      <c r="L17" s="49" t="s">
        <v>412</v>
      </c>
    </row>
    <row r="18" spans="1:12" ht="145.2" customHeight="1">
      <c r="A18" s="116"/>
      <c r="B18" s="30" t="s">
        <v>288</v>
      </c>
      <c r="C18" s="113"/>
      <c r="D18" s="66"/>
      <c r="E18" s="66"/>
      <c r="F18" s="66"/>
      <c r="G18" s="66"/>
      <c r="H18" s="60" t="s">
        <v>463</v>
      </c>
      <c r="I18" s="44" t="s">
        <v>438</v>
      </c>
      <c r="J18" s="44" t="s">
        <v>466</v>
      </c>
      <c r="K18" s="44" t="s">
        <v>448</v>
      </c>
      <c r="L18" s="44" t="s">
        <v>461</v>
      </c>
    </row>
    <row r="19" spans="1:12" ht="51.6">
      <c r="A19" s="116"/>
      <c r="B19" s="30" t="s">
        <v>289</v>
      </c>
      <c r="C19" s="113"/>
      <c r="D19" s="66"/>
      <c r="E19" s="66"/>
      <c r="F19" s="66"/>
      <c r="G19" s="66"/>
      <c r="H19" s="109" t="s">
        <v>464</v>
      </c>
      <c r="I19" s="112" t="s">
        <v>445</v>
      </c>
      <c r="J19" s="112" t="s">
        <v>465</v>
      </c>
      <c r="K19" s="112" t="s">
        <v>448</v>
      </c>
      <c r="L19" s="112" t="s">
        <v>467</v>
      </c>
    </row>
    <row r="20" spans="1:12" ht="15">
      <c r="A20" s="116"/>
      <c r="B20" s="30" t="s">
        <v>305</v>
      </c>
      <c r="C20" s="113"/>
      <c r="D20" s="66"/>
      <c r="E20" s="66"/>
      <c r="F20" s="66"/>
      <c r="G20" s="66"/>
      <c r="H20" s="110"/>
      <c r="I20" s="66"/>
      <c r="J20" s="66"/>
      <c r="K20" s="66"/>
      <c r="L20" s="66"/>
    </row>
    <row r="21" spans="1:12" ht="15">
      <c r="A21" s="116"/>
      <c r="B21" s="30" t="s">
        <v>290</v>
      </c>
      <c r="C21" s="113"/>
      <c r="D21" s="66"/>
      <c r="E21" s="66"/>
      <c r="F21" s="66"/>
      <c r="G21" s="66"/>
      <c r="H21" s="110"/>
      <c r="I21" s="66"/>
      <c r="J21" s="66"/>
      <c r="K21" s="66"/>
      <c r="L21" s="66"/>
    </row>
    <row r="22" spans="1:12" ht="51.6">
      <c r="A22" s="116"/>
      <c r="B22" s="30" t="s">
        <v>291</v>
      </c>
      <c r="C22" s="113"/>
      <c r="D22" s="66"/>
      <c r="E22" s="66"/>
      <c r="F22" s="66"/>
      <c r="G22" s="66"/>
      <c r="H22" s="110"/>
      <c r="I22" s="66"/>
      <c r="J22" s="66"/>
      <c r="K22" s="66"/>
      <c r="L22" s="66"/>
    </row>
    <row r="23" spans="1:12" ht="51.6">
      <c r="A23" s="116"/>
      <c r="B23" s="30" t="s">
        <v>293</v>
      </c>
      <c r="C23" s="113"/>
      <c r="D23" s="66"/>
      <c r="E23" s="66"/>
      <c r="F23" s="66"/>
      <c r="G23" s="66"/>
      <c r="H23" s="110"/>
      <c r="I23" s="66"/>
      <c r="J23" s="66"/>
      <c r="K23" s="66"/>
      <c r="L23" s="66"/>
    </row>
    <row r="24" spans="1:12" ht="15">
      <c r="A24" s="116"/>
      <c r="B24" s="30" t="s">
        <v>292</v>
      </c>
      <c r="C24" s="113"/>
      <c r="D24" s="66"/>
      <c r="E24" s="66"/>
      <c r="F24" s="66"/>
      <c r="G24" s="66"/>
      <c r="H24" s="110"/>
      <c r="I24" s="66"/>
      <c r="J24" s="66"/>
      <c r="K24" s="66"/>
      <c r="L24" s="66"/>
    </row>
    <row r="25" spans="1:12" ht="26.4" thickBot="1">
      <c r="A25" s="117"/>
      <c r="B25" s="36" t="s">
        <v>294</v>
      </c>
      <c r="C25" s="105"/>
      <c r="D25" s="67"/>
      <c r="E25" s="67"/>
      <c r="F25" s="67"/>
      <c r="G25" s="67"/>
      <c r="H25" s="111"/>
      <c r="I25" s="67"/>
      <c r="J25" s="67"/>
      <c r="K25" s="67"/>
      <c r="L25" s="67"/>
    </row>
    <row r="26" spans="1:12" ht="52.2" customHeight="1" thickTop="1">
      <c r="A26" s="115" t="s">
        <v>295</v>
      </c>
      <c r="B26" s="58" t="s">
        <v>296</v>
      </c>
      <c r="C26" s="113" t="s">
        <v>515</v>
      </c>
      <c r="D26" s="94" t="s">
        <v>369</v>
      </c>
      <c r="E26" s="94" t="s">
        <v>367</v>
      </c>
      <c r="F26" s="94" t="s">
        <v>368</v>
      </c>
      <c r="G26" s="94" t="s">
        <v>474</v>
      </c>
      <c r="H26" s="106" t="s">
        <v>475</v>
      </c>
      <c r="I26" s="94" t="s">
        <v>438</v>
      </c>
      <c r="J26" s="94" t="s">
        <v>476</v>
      </c>
      <c r="K26" s="94" t="s">
        <v>451</v>
      </c>
      <c r="L26" s="94" t="s">
        <v>467</v>
      </c>
    </row>
    <row r="27" spans="1:12" ht="77.4">
      <c r="A27" s="116"/>
      <c r="B27" s="30" t="s">
        <v>297</v>
      </c>
      <c r="C27" s="113"/>
      <c r="D27" s="66"/>
      <c r="E27" s="66"/>
      <c r="F27" s="66"/>
      <c r="G27" s="66"/>
      <c r="H27" s="107"/>
      <c r="I27" s="66"/>
      <c r="J27" s="66"/>
      <c r="K27" s="66"/>
      <c r="L27" s="66"/>
    </row>
    <row r="28" spans="1:12" ht="51.6">
      <c r="A28" s="116"/>
      <c r="B28" s="30" t="s">
        <v>298</v>
      </c>
      <c r="C28" s="113"/>
      <c r="D28" s="66"/>
      <c r="E28" s="66"/>
      <c r="F28" s="66"/>
      <c r="G28" s="66"/>
      <c r="H28" s="107"/>
      <c r="I28" s="66"/>
      <c r="J28" s="66"/>
      <c r="K28" s="66"/>
      <c r="L28" s="66"/>
    </row>
    <row r="29" spans="1:12" ht="120" customHeight="1" thickBot="1">
      <c r="A29" s="117"/>
      <c r="B29" s="36" t="s">
        <v>299</v>
      </c>
      <c r="C29" s="105"/>
      <c r="D29" s="66"/>
      <c r="E29" s="66"/>
      <c r="F29" s="66"/>
      <c r="G29" s="67"/>
      <c r="H29" s="108"/>
      <c r="I29" s="67"/>
      <c r="J29" s="67"/>
      <c r="K29" s="67"/>
      <c r="L29" s="67"/>
    </row>
    <row r="30" spans="1:12" ht="120" customHeight="1" thickTop="1">
      <c r="A30" s="115" t="s">
        <v>300</v>
      </c>
      <c r="B30" s="58" t="s">
        <v>306</v>
      </c>
      <c r="C30" s="104" t="s">
        <v>335</v>
      </c>
      <c r="D30" s="102" t="s">
        <v>365</v>
      </c>
      <c r="E30" s="102" t="s">
        <v>355</v>
      </c>
      <c r="F30" s="102" t="s">
        <v>356</v>
      </c>
      <c r="G30" s="94" t="s">
        <v>474</v>
      </c>
      <c r="H30" s="59" t="s">
        <v>468</v>
      </c>
      <c r="I30" s="49" t="s">
        <v>445</v>
      </c>
      <c r="J30" s="49" t="s">
        <v>470</v>
      </c>
      <c r="K30" s="49" t="s">
        <v>471</v>
      </c>
      <c r="L30" s="49" t="s">
        <v>472</v>
      </c>
    </row>
    <row r="31" spans="1:12" ht="189.6" customHeight="1" thickBot="1">
      <c r="A31" s="117"/>
      <c r="B31" s="36" t="s">
        <v>301</v>
      </c>
      <c r="C31" s="105"/>
      <c r="D31" s="103"/>
      <c r="E31" s="103"/>
      <c r="F31" s="103"/>
      <c r="G31" s="67"/>
      <c r="H31" s="45" t="s">
        <v>469</v>
      </c>
      <c r="I31" s="45" t="s">
        <v>445</v>
      </c>
      <c r="J31" s="45" t="s">
        <v>470</v>
      </c>
      <c r="K31" s="45" t="s">
        <v>471</v>
      </c>
      <c r="L31" s="45" t="s">
        <v>473</v>
      </c>
    </row>
    <row r="32" spans="1:12" ht="52.2" thickTop="1">
      <c r="A32" s="115" t="s">
        <v>507</v>
      </c>
      <c r="B32" s="58" t="s">
        <v>306</v>
      </c>
      <c r="C32" s="104" t="s">
        <v>509</v>
      </c>
      <c r="D32" s="104" t="s">
        <v>369</v>
      </c>
      <c r="E32" s="102" t="s">
        <v>367</v>
      </c>
      <c r="F32" s="102" t="s">
        <v>368</v>
      </c>
      <c r="G32" s="102" t="s">
        <v>474</v>
      </c>
      <c r="H32" s="102" t="s">
        <v>511</v>
      </c>
      <c r="I32" s="102" t="s">
        <v>438</v>
      </c>
      <c r="J32" s="102" t="s">
        <v>482</v>
      </c>
      <c r="K32" s="102" t="s">
        <v>451</v>
      </c>
      <c r="L32" s="102" t="s">
        <v>473</v>
      </c>
    </row>
    <row r="33" spans="1:12" ht="165" customHeight="1" thickBot="1">
      <c r="A33" s="117"/>
      <c r="B33" s="45" t="s">
        <v>508</v>
      </c>
      <c r="C33" s="105"/>
      <c r="D33" s="105"/>
      <c r="E33" s="103"/>
      <c r="F33" s="103"/>
      <c r="G33" s="103"/>
      <c r="H33" s="103"/>
      <c r="I33" s="103"/>
      <c r="J33" s="103"/>
      <c r="K33" s="103"/>
      <c r="L33" s="103"/>
    </row>
    <row r="34" ht="26.4" thickTop="1"/>
    <row r="45" spans="1:3" ht="15">
      <c r="A45" s="114"/>
      <c r="B45" s="114"/>
      <c r="C45" s="114"/>
    </row>
  </sheetData>
  <sheetProtection formatRows="0"/>
  <mergeCells count="68">
    <mergeCell ref="A6:A9"/>
    <mergeCell ref="G6:G9"/>
    <mergeCell ref="B6:B9"/>
    <mergeCell ref="C6:C9"/>
    <mergeCell ref="D6:D9"/>
    <mergeCell ref="E6:E9"/>
    <mergeCell ref="F6:F9"/>
    <mergeCell ref="D10:D16"/>
    <mergeCell ref="E10:E16"/>
    <mergeCell ref="F10:F16"/>
    <mergeCell ref="D17:D25"/>
    <mergeCell ref="E17:E25"/>
    <mergeCell ref="F17:F25"/>
    <mergeCell ref="C10:C16"/>
    <mergeCell ref="A45:C45"/>
    <mergeCell ref="A10:A16"/>
    <mergeCell ref="C17:C25"/>
    <mergeCell ref="C30:C31"/>
    <mergeCell ref="C26:C29"/>
    <mergeCell ref="A26:A29"/>
    <mergeCell ref="A30:A31"/>
    <mergeCell ref="A17:A25"/>
    <mergeCell ref="A32:A33"/>
    <mergeCell ref="C32:C33"/>
    <mergeCell ref="A1:L1"/>
    <mergeCell ref="A2:L2"/>
    <mergeCell ref="A3:A5"/>
    <mergeCell ref="B3:B5"/>
    <mergeCell ref="C3:C5"/>
    <mergeCell ref="D3:D5"/>
    <mergeCell ref="E3:E5"/>
    <mergeCell ref="F3:F5"/>
    <mergeCell ref="G3:L3"/>
    <mergeCell ref="G4:H4"/>
    <mergeCell ref="J4:J5"/>
    <mergeCell ref="K4:K5"/>
    <mergeCell ref="L4:L5"/>
    <mergeCell ref="I4:I5"/>
    <mergeCell ref="G10:G16"/>
    <mergeCell ref="L10:L16"/>
    <mergeCell ref="G17:G25"/>
    <mergeCell ref="H19:H25"/>
    <mergeCell ref="I19:I25"/>
    <mergeCell ref="K19:K25"/>
    <mergeCell ref="J19:J25"/>
    <mergeCell ref="L19:L25"/>
    <mergeCell ref="D32:D33"/>
    <mergeCell ref="E32:E33"/>
    <mergeCell ref="F32:F33"/>
    <mergeCell ref="L26:L29"/>
    <mergeCell ref="K26:K29"/>
    <mergeCell ref="J26:J29"/>
    <mergeCell ref="G30:G31"/>
    <mergeCell ref="H26:H29"/>
    <mergeCell ref="G26:G29"/>
    <mergeCell ref="I26:I29"/>
    <mergeCell ref="E30:E31"/>
    <mergeCell ref="F30:F31"/>
    <mergeCell ref="D26:D29"/>
    <mergeCell ref="E26:E29"/>
    <mergeCell ref="F26:F29"/>
    <mergeCell ref="D30:D31"/>
    <mergeCell ref="L32:L33"/>
    <mergeCell ref="H32:H33"/>
    <mergeCell ref="G32:G33"/>
    <mergeCell ref="I32:I33"/>
    <mergeCell ref="J32:J33"/>
    <mergeCell ref="K32:K3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9"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30" zoomScaleNormal="30" zoomScaleSheetLayoutView="10" workbookViewId="0" topLeftCell="B29">
      <selection activeCell="G32" sqref="G32:G35"/>
    </sheetView>
  </sheetViews>
  <sheetFormatPr defaultColWidth="9.140625" defaultRowHeight="131.25" customHeight="1"/>
  <cols>
    <col min="1" max="1" width="51.8515625" style="14" customWidth="1"/>
    <col min="2" max="2" width="44.140625" style="14" customWidth="1"/>
    <col min="3" max="3" width="44.28125" style="14" customWidth="1"/>
    <col min="4" max="4" width="101.8515625" style="14" customWidth="1"/>
    <col min="5" max="5" width="36.57421875" style="14" customWidth="1"/>
    <col min="6" max="6" width="117.7109375" style="14" customWidth="1"/>
    <col min="7" max="7" width="40.8515625" style="14" customWidth="1"/>
    <col min="8" max="8" width="22.7109375" style="14" customWidth="1"/>
    <col min="9" max="9" width="31.421875" style="14" customWidth="1"/>
    <col min="10" max="10" width="31.00390625" style="14" customWidth="1"/>
    <col min="11" max="11" width="39.140625" style="14" customWidth="1"/>
    <col min="12" max="12" width="55.7109375" style="14" customWidth="1"/>
    <col min="13"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437</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thickBot="1">
      <c r="A5" s="78"/>
      <c r="B5" s="79"/>
      <c r="C5" s="79"/>
      <c r="D5" s="82"/>
      <c r="E5" s="85"/>
      <c r="F5" s="88"/>
      <c r="G5" s="37" t="s">
        <v>402</v>
      </c>
      <c r="H5" s="37" t="s">
        <v>403</v>
      </c>
      <c r="I5" s="65"/>
      <c r="J5" s="65"/>
      <c r="K5" s="65"/>
      <c r="L5" s="65"/>
    </row>
    <row r="6" spans="1:12" ht="321" customHeight="1">
      <c r="A6" s="126" t="s">
        <v>219</v>
      </c>
      <c r="B6" s="30" t="s">
        <v>220</v>
      </c>
      <c r="C6" s="30" t="s">
        <v>230</v>
      </c>
      <c r="D6" s="44" t="s">
        <v>369</v>
      </c>
      <c r="E6" s="44" t="s">
        <v>370</v>
      </c>
      <c r="F6" s="44" t="s">
        <v>371</v>
      </c>
      <c r="G6" s="99" t="s">
        <v>495</v>
      </c>
      <c r="H6" s="112"/>
      <c r="I6" s="112" t="s">
        <v>445</v>
      </c>
      <c r="J6" s="112" t="s">
        <v>406</v>
      </c>
      <c r="K6" s="99" t="s">
        <v>497</v>
      </c>
      <c r="L6" s="99" t="s">
        <v>496</v>
      </c>
    </row>
    <row r="7" spans="1:12" ht="300" customHeight="1">
      <c r="A7" s="93"/>
      <c r="B7" s="30" t="s">
        <v>225</v>
      </c>
      <c r="C7" s="30" t="s">
        <v>231</v>
      </c>
      <c r="D7" s="44" t="s">
        <v>369</v>
      </c>
      <c r="E7" s="44" t="s">
        <v>355</v>
      </c>
      <c r="F7" s="44" t="s">
        <v>372</v>
      </c>
      <c r="G7" s="112"/>
      <c r="H7" s="101"/>
      <c r="I7" s="101"/>
      <c r="J7" s="101"/>
      <c r="K7" s="112"/>
      <c r="L7" s="112"/>
    </row>
    <row r="8" spans="1:12" ht="308.25" customHeight="1">
      <c r="A8" s="93"/>
      <c r="B8" s="30" t="s">
        <v>226</v>
      </c>
      <c r="C8" s="30" t="s">
        <v>232</v>
      </c>
      <c r="D8" s="44" t="s">
        <v>369</v>
      </c>
      <c r="E8" s="44" t="s">
        <v>355</v>
      </c>
      <c r="F8" s="39" t="s">
        <v>372</v>
      </c>
      <c r="G8" s="99" t="s">
        <v>498</v>
      </c>
      <c r="H8" s="52"/>
      <c r="I8" s="123" t="s">
        <v>445</v>
      </c>
      <c r="J8" s="124" t="s">
        <v>406</v>
      </c>
      <c r="K8" s="123" t="s">
        <v>499</v>
      </c>
      <c r="L8" s="124" t="s">
        <v>500</v>
      </c>
    </row>
    <row r="9" spans="1:12" ht="315.75" customHeight="1">
      <c r="A9" s="93"/>
      <c r="B9" s="30" t="s">
        <v>229</v>
      </c>
      <c r="C9" s="30" t="s">
        <v>233</v>
      </c>
      <c r="D9" s="44" t="s">
        <v>369</v>
      </c>
      <c r="E9" s="44" t="s">
        <v>355</v>
      </c>
      <c r="F9" s="39" t="s">
        <v>372</v>
      </c>
      <c r="G9" s="112"/>
      <c r="H9" s="53"/>
      <c r="I9" s="123"/>
      <c r="J9" s="125"/>
      <c r="K9" s="123"/>
      <c r="L9" s="125"/>
    </row>
    <row r="10" spans="1:12" ht="180" customHeight="1" thickBot="1">
      <c r="A10" s="70"/>
      <c r="B10" s="31" t="s">
        <v>227</v>
      </c>
      <c r="C10" s="36" t="s">
        <v>516</v>
      </c>
      <c r="D10" s="45" t="s">
        <v>366</v>
      </c>
      <c r="E10" s="45" t="s">
        <v>358</v>
      </c>
      <c r="F10" s="40" t="s">
        <v>373</v>
      </c>
      <c r="G10" s="35" t="s">
        <v>495</v>
      </c>
      <c r="H10" s="62"/>
      <c r="I10" s="47" t="s">
        <v>445</v>
      </c>
      <c r="J10" s="47" t="s">
        <v>406</v>
      </c>
      <c r="K10" s="47" t="s">
        <v>497</v>
      </c>
      <c r="L10" s="47" t="s">
        <v>502</v>
      </c>
    </row>
    <row r="11" spans="1:12" ht="131.4" customHeight="1" thickTop="1">
      <c r="A11" s="69" t="s">
        <v>221</v>
      </c>
      <c r="B11" s="49" t="s">
        <v>228</v>
      </c>
      <c r="C11" s="66" t="s">
        <v>236</v>
      </c>
      <c r="D11" s="49" t="s">
        <v>366</v>
      </c>
      <c r="E11" s="98" t="s">
        <v>358</v>
      </c>
      <c r="F11" s="98" t="s">
        <v>373</v>
      </c>
      <c r="G11" s="98" t="s">
        <v>501</v>
      </c>
      <c r="H11" s="94"/>
      <c r="I11" s="98" t="s">
        <v>445</v>
      </c>
      <c r="J11" s="94" t="s">
        <v>406</v>
      </c>
      <c r="K11" s="98" t="s">
        <v>497</v>
      </c>
      <c r="L11" s="98" t="s">
        <v>531</v>
      </c>
    </row>
    <row r="12" spans="1:12" ht="131.4" customHeight="1">
      <c r="A12" s="93"/>
      <c r="B12" s="43" t="s">
        <v>234</v>
      </c>
      <c r="C12" s="66"/>
      <c r="D12" s="44" t="s">
        <v>366</v>
      </c>
      <c r="E12" s="99"/>
      <c r="F12" s="99"/>
      <c r="G12" s="99"/>
      <c r="H12" s="66"/>
      <c r="I12" s="99"/>
      <c r="J12" s="66"/>
      <c r="K12" s="99"/>
      <c r="L12" s="99"/>
    </row>
    <row r="13" spans="1:12" ht="131.4" customHeight="1">
      <c r="A13" s="93"/>
      <c r="B13" s="44" t="s">
        <v>235</v>
      </c>
      <c r="C13" s="66"/>
      <c r="D13" s="44" t="s">
        <v>374</v>
      </c>
      <c r="E13" s="99"/>
      <c r="F13" s="99"/>
      <c r="G13" s="99"/>
      <c r="H13" s="66"/>
      <c r="I13" s="99"/>
      <c r="J13" s="66"/>
      <c r="K13" s="99"/>
      <c r="L13" s="99"/>
    </row>
    <row r="14" spans="1:12" ht="131.4" customHeight="1" thickBot="1">
      <c r="A14" s="93"/>
      <c r="B14" s="51" t="s">
        <v>237</v>
      </c>
      <c r="C14" s="101"/>
      <c r="D14" s="45" t="s">
        <v>366</v>
      </c>
      <c r="E14" s="100"/>
      <c r="F14" s="100"/>
      <c r="G14" s="100"/>
      <c r="H14" s="67"/>
      <c r="I14" s="100"/>
      <c r="J14" s="67"/>
      <c r="K14" s="100"/>
      <c r="L14" s="100"/>
    </row>
    <row r="15" spans="1:12" ht="131.4" customHeight="1" thickTop="1">
      <c r="A15" s="93"/>
      <c r="B15" s="49" t="s">
        <v>257</v>
      </c>
      <c r="C15" s="94" t="s">
        <v>236</v>
      </c>
      <c r="D15" s="49" t="s">
        <v>366</v>
      </c>
      <c r="E15" s="98" t="s">
        <v>358</v>
      </c>
      <c r="F15" s="98" t="s">
        <v>373</v>
      </c>
      <c r="G15" s="101" t="s">
        <v>501</v>
      </c>
      <c r="H15" s="66"/>
      <c r="I15" s="98" t="s">
        <v>445</v>
      </c>
      <c r="J15" s="94" t="s">
        <v>406</v>
      </c>
      <c r="K15" s="101" t="s">
        <v>497</v>
      </c>
      <c r="L15" s="101" t="s">
        <v>532</v>
      </c>
    </row>
    <row r="16" spans="1:12" ht="131.4" customHeight="1">
      <c r="A16" s="93"/>
      <c r="B16" s="43" t="s">
        <v>234</v>
      </c>
      <c r="C16" s="66"/>
      <c r="D16" s="44" t="s">
        <v>366</v>
      </c>
      <c r="E16" s="99"/>
      <c r="F16" s="99"/>
      <c r="G16" s="99"/>
      <c r="H16" s="66"/>
      <c r="I16" s="99"/>
      <c r="J16" s="66"/>
      <c r="K16" s="99"/>
      <c r="L16" s="99"/>
    </row>
    <row r="17" spans="1:12" ht="131.4" customHeight="1">
      <c r="A17" s="93"/>
      <c r="B17" s="44" t="s">
        <v>238</v>
      </c>
      <c r="C17" s="66"/>
      <c r="D17" s="44" t="s">
        <v>374</v>
      </c>
      <c r="E17" s="99"/>
      <c r="F17" s="99"/>
      <c r="G17" s="99"/>
      <c r="H17" s="66"/>
      <c r="I17" s="99"/>
      <c r="J17" s="66"/>
      <c r="K17" s="99"/>
      <c r="L17" s="99"/>
    </row>
    <row r="18" spans="1:12" ht="131.4" customHeight="1" thickBot="1">
      <c r="A18" s="93"/>
      <c r="B18" s="51" t="s">
        <v>237</v>
      </c>
      <c r="C18" s="101"/>
      <c r="D18" s="45" t="s">
        <v>366</v>
      </c>
      <c r="E18" s="100"/>
      <c r="F18" s="100"/>
      <c r="G18" s="112"/>
      <c r="H18" s="66"/>
      <c r="I18" s="100"/>
      <c r="J18" s="67"/>
      <c r="K18" s="112"/>
      <c r="L18" s="112"/>
    </row>
    <row r="19" spans="1:12" ht="185.4" customHeight="1" thickBot="1" thickTop="1">
      <c r="A19" s="93"/>
      <c r="B19" s="49" t="s">
        <v>390</v>
      </c>
      <c r="C19" s="94" t="s">
        <v>236</v>
      </c>
      <c r="D19" s="49" t="s">
        <v>366</v>
      </c>
      <c r="E19" s="98" t="s">
        <v>358</v>
      </c>
      <c r="F19" s="98" t="s">
        <v>373</v>
      </c>
      <c r="G19" s="122" t="s">
        <v>501</v>
      </c>
      <c r="H19" s="122"/>
      <c r="I19" s="98" t="s">
        <v>445</v>
      </c>
      <c r="J19" s="94" t="s">
        <v>406</v>
      </c>
      <c r="K19" s="122" t="s">
        <v>497</v>
      </c>
      <c r="L19" s="122" t="s">
        <v>533</v>
      </c>
    </row>
    <row r="20" spans="1:12" ht="273" customHeight="1" thickBot="1" thickTop="1">
      <c r="A20" s="93"/>
      <c r="B20" s="43" t="s">
        <v>234</v>
      </c>
      <c r="C20" s="66"/>
      <c r="D20" s="44" t="s">
        <v>366</v>
      </c>
      <c r="E20" s="99"/>
      <c r="F20" s="99"/>
      <c r="G20" s="122"/>
      <c r="H20" s="122"/>
      <c r="I20" s="99"/>
      <c r="J20" s="66"/>
      <c r="K20" s="122"/>
      <c r="L20" s="122"/>
    </row>
    <row r="21" spans="1:12" ht="131.4" customHeight="1" thickBot="1" thickTop="1">
      <c r="A21" s="93"/>
      <c r="B21" s="44" t="s">
        <v>239</v>
      </c>
      <c r="C21" s="66"/>
      <c r="D21" s="44" t="s">
        <v>374</v>
      </c>
      <c r="E21" s="99"/>
      <c r="F21" s="99"/>
      <c r="G21" s="122"/>
      <c r="H21" s="122"/>
      <c r="I21" s="99"/>
      <c r="J21" s="66"/>
      <c r="K21" s="122"/>
      <c r="L21" s="122"/>
    </row>
    <row r="22" spans="1:12" ht="131.4" customHeight="1" thickBot="1" thickTop="1">
      <c r="A22" s="70"/>
      <c r="B22" s="45" t="s">
        <v>237</v>
      </c>
      <c r="C22" s="67"/>
      <c r="D22" s="45" t="s">
        <v>366</v>
      </c>
      <c r="E22" s="100"/>
      <c r="F22" s="100"/>
      <c r="G22" s="122"/>
      <c r="H22" s="122"/>
      <c r="I22" s="100"/>
      <c r="J22" s="67"/>
      <c r="K22" s="122"/>
      <c r="L22" s="122"/>
    </row>
    <row r="23" spans="1:12" ht="131.4" customHeight="1" thickBot="1" thickTop="1">
      <c r="A23" s="48" t="s">
        <v>222</v>
      </c>
      <c r="B23" s="43" t="s">
        <v>224</v>
      </c>
      <c r="C23" s="43" t="s">
        <v>241</v>
      </c>
      <c r="D23" s="34" t="s">
        <v>374</v>
      </c>
      <c r="E23" s="54" t="s">
        <v>358</v>
      </c>
      <c r="F23" s="54" t="s">
        <v>373</v>
      </c>
      <c r="G23" s="54" t="s">
        <v>501</v>
      </c>
      <c r="H23" s="54"/>
      <c r="I23" s="54" t="s">
        <v>445</v>
      </c>
      <c r="J23" s="54" t="s">
        <v>406</v>
      </c>
      <c r="K23" s="54" t="s">
        <v>497</v>
      </c>
      <c r="L23" s="54" t="s">
        <v>534</v>
      </c>
    </row>
    <row r="24" spans="1:12" ht="131.4" customHeight="1" thickBot="1" thickTop="1">
      <c r="A24" s="69" t="s">
        <v>223</v>
      </c>
      <c r="B24" s="49" t="s">
        <v>389</v>
      </c>
      <c r="C24" s="94" t="s">
        <v>236</v>
      </c>
      <c r="D24" s="49" t="s">
        <v>366</v>
      </c>
      <c r="E24" s="98" t="s">
        <v>358</v>
      </c>
      <c r="F24" s="98" t="s">
        <v>373</v>
      </c>
      <c r="G24" s="122" t="s">
        <v>501</v>
      </c>
      <c r="H24" s="122"/>
      <c r="I24" s="98" t="s">
        <v>445</v>
      </c>
      <c r="J24" s="94" t="s">
        <v>406</v>
      </c>
      <c r="K24" s="122" t="s">
        <v>497</v>
      </c>
      <c r="L24" s="122" t="s">
        <v>535</v>
      </c>
    </row>
    <row r="25" spans="1:12" ht="131.4" customHeight="1" thickBot="1" thickTop="1">
      <c r="A25" s="93"/>
      <c r="B25" s="43" t="s">
        <v>234</v>
      </c>
      <c r="C25" s="66"/>
      <c r="D25" s="44" t="s">
        <v>366</v>
      </c>
      <c r="E25" s="99"/>
      <c r="F25" s="99"/>
      <c r="G25" s="122"/>
      <c r="H25" s="122"/>
      <c r="I25" s="99"/>
      <c r="J25" s="66"/>
      <c r="K25" s="122"/>
      <c r="L25" s="122"/>
    </row>
    <row r="26" spans="1:12" ht="131.4" customHeight="1" thickBot="1" thickTop="1">
      <c r="A26" s="93"/>
      <c r="B26" s="44" t="s">
        <v>517</v>
      </c>
      <c r="C26" s="66"/>
      <c r="D26" s="44" t="s">
        <v>374</v>
      </c>
      <c r="E26" s="99"/>
      <c r="F26" s="99"/>
      <c r="G26" s="122"/>
      <c r="H26" s="122"/>
      <c r="I26" s="99"/>
      <c r="J26" s="66"/>
      <c r="K26" s="122"/>
      <c r="L26" s="122"/>
    </row>
    <row r="27" spans="1:12" ht="131.4" customHeight="1" thickBot="1" thickTop="1">
      <c r="A27" s="93"/>
      <c r="B27" s="51" t="s">
        <v>237</v>
      </c>
      <c r="C27" s="101"/>
      <c r="D27" s="45" t="s">
        <v>366</v>
      </c>
      <c r="E27" s="100"/>
      <c r="F27" s="100"/>
      <c r="G27" s="122"/>
      <c r="H27" s="122"/>
      <c r="I27" s="100"/>
      <c r="J27" s="67"/>
      <c r="K27" s="122"/>
      <c r="L27" s="122"/>
    </row>
    <row r="28" spans="1:12" ht="131.4" customHeight="1" thickBot="1" thickTop="1">
      <c r="A28" s="93"/>
      <c r="B28" s="49" t="s">
        <v>257</v>
      </c>
      <c r="C28" s="94" t="s">
        <v>236</v>
      </c>
      <c r="D28" s="49" t="s">
        <v>366</v>
      </c>
      <c r="E28" s="98" t="s">
        <v>358</v>
      </c>
      <c r="F28" s="98" t="s">
        <v>373</v>
      </c>
      <c r="G28" s="122" t="s">
        <v>501</v>
      </c>
      <c r="H28" s="122"/>
      <c r="I28" s="98" t="s">
        <v>445</v>
      </c>
      <c r="J28" s="94" t="s">
        <v>406</v>
      </c>
      <c r="K28" s="122" t="s">
        <v>497</v>
      </c>
      <c r="L28" s="122" t="s">
        <v>535</v>
      </c>
    </row>
    <row r="29" spans="1:12" ht="131.4" customHeight="1" thickBot="1" thickTop="1">
      <c r="A29" s="93"/>
      <c r="B29" s="43" t="s">
        <v>234</v>
      </c>
      <c r="C29" s="66"/>
      <c r="D29" s="44" t="s">
        <v>366</v>
      </c>
      <c r="E29" s="99"/>
      <c r="F29" s="99"/>
      <c r="G29" s="122"/>
      <c r="H29" s="122"/>
      <c r="I29" s="99"/>
      <c r="J29" s="66"/>
      <c r="K29" s="122"/>
      <c r="L29" s="122"/>
    </row>
    <row r="30" spans="1:12" ht="157.2" customHeight="1" thickBot="1" thickTop="1">
      <c r="A30" s="93"/>
      <c r="B30" s="44" t="s">
        <v>238</v>
      </c>
      <c r="C30" s="66"/>
      <c r="D30" s="44" t="s">
        <v>374</v>
      </c>
      <c r="E30" s="99"/>
      <c r="F30" s="99"/>
      <c r="G30" s="122"/>
      <c r="H30" s="122"/>
      <c r="I30" s="99"/>
      <c r="J30" s="66"/>
      <c r="K30" s="122"/>
      <c r="L30" s="122"/>
    </row>
    <row r="31" spans="1:12" ht="131.4" customHeight="1" thickBot="1" thickTop="1">
      <c r="A31" s="93"/>
      <c r="B31" s="51" t="s">
        <v>237</v>
      </c>
      <c r="C31" s="101"/>
      <c r="D31" s="45" t="s">
        <v>366</v>
      </c>
      <c r="E31" s="100"/>
      <c r="F31" s="100"/>
      <c r="G31" s="122"/>
      <c r="H31" s="122"/>
      <c r="I31" s="100"/>
      <c r="J31" s="67"/>
      <c r="K31" s="122"/>
      <c r="L31" s="122"/>
    </row>
    <row r="32" spans="1:12" ht="267" customHeight="1" thickBot="1" thickTop="1">
      <c r="A32" s="93"/>
      <c r="B32" s="49" t="s">
        <v>240</v>
      </c>
      <c r="C32" s="94" t="s">
        <v>236</v>
      </c>
      <c r="D32" s="49" t="s">
        <v>366</v>
      </c>
      <c r="E32" s="98" t="s">
        <v>358</v>
      </c>
      <c r="F32" s="98" t="s">
        <v>373</v>
      </c>
      <c r="G32" s="122" t="s">
        <v>501</v>
      </c>
      <c r="H32" s="122"/>
      <c r="I32" s="98" t="s">
        <v>445</v>
      </c>
      <c r="J32" s="94" t="s">
        <v>406</v>
      </c>
      <c r="K32" s="122" t="s">
        <v>497</v>
      </c>
      <c r="L32" s="122" t="s">
        <v>535</v>
      </c>
    </row>
    <row r="33" spans="1:12" ht="253.95" customHeight="1" thickBot="1" thickTop="1">
      <c r="A33" s="93"/>
      <c r="B33" s="43" t="s">
        <v>234</v>
      </c>
      <c r="C33" s="66"/>
      <c r="D33" s="44" t="s">
        <v>366</v>
      </c>
      <c r="E33" s="99"/>
      <c r="F33" s="99"/>
      <c r="G33" s="122"/>
      <c r="H33" s="122"/>
      <c r="I33" s="99"/>
      <c r="J33" s="66"/>
      <c r="K33" s="122"/>
      <c r="L33" s="122"/>
    </row>
    <row r="34" spans="1:12" ht="131.4" customHeight="1" thickBot="1" thickTop="1">
      <c r="A34" s="93"/>
      <c r="B34" s="44" t="s">
        <v>518</v>
      </c>
      <c r="C34" s="66"/>
      <c r="D34" s="44" t="s">
        <v>374</v>
      </c>
      <c r="E34" s="99"/>
      <c r="F34" s="99"/>
      <c r="G34" s="122"/>
      <c r="H34" s="122"/>
      <c r="I34" s="99"/>
      <c r="J34" s="66"/>
      <c r="K34" s="122"/>
      <c r="L34" s="122"/>
    </row>
    <row r="35" spans="1:12" ht="131.4" customHeight="1" thickBot="1" thickTop="1">
      <c r="A35" s="70"/>
      <c r="B35" s="45" t="s">
        <v>237</v>
      </c>
      <c r="C35" s="67"/>
      <c r="D35" s="45" t="s">
        <v>366</v>
      </c>
      <c r="E35" s="100"/>
      <c r="F35" s="100"/>
      <c r="G35" s="122"/>
      <c r="H35" s="122"/>
      <c r="I35" s="100"/>
      <c r="J35" s="67"/>
      <c r="K35" s="122"/>
      <c r="L35" s="122"/>
    </row>
    <row r="36" spans="1:12" ht="131.4" customHeight="1" thickBot="1" thickTop="1">
      <c r="A36" s="127" t="s">
        <v>266</v>
      </c>
      <c r="B36" s="25" t="s">
        <v>244</v>
      </c>
      <c r="C36" s="130" t="s">
        <v>519</v>
      </c>
      <c r="D36" s="94" t="s">
        <v>374</v>
      </c>
      <c r="E36" s="94" t="s">
        <v>358</v>
      </c>
      <c r="F36" s="94" t="s">
        <v>373</v>
      </c>
      <c r="G36" s="122" t="s">
        <v>501</v>
      </c>
      <c r="H36" s="122"/>
      <c r="I36" s="122" t="s">
        <v>445</v>
      </c>
      <c r="J36" s="122" t="s">
        <v>406</v>
      </c>
      <c r="K36" s="122" t="s">
        <v>497</v>
      </c>
      <c r="L36" s="122" t="s">
        <v>536</v>
      </c>
    </row>
    <row r="37" spans="1:12" ht="131.4" customHeight="1" thickBot="1" thickTop="1">
      <c r="A37" s="128"/>
      <c r="B37" s="44" t="s">
        <v>245</v>
      </c>
      <c r="C37" s="66"/>
      <c r="D37" s="66"/>
      <c r="E37" s="66"/>
      <c r="F37" s="66"/>
      <c r="G37" s="122"/>
      <c r="H37" s="122"/>
      <c r="I37" s="122"/>
      <c r="J37" s="122"/>
      <c r="K37" s="122"/>
      <c r="L37" s="122"/>
    </row>
    <row r="38" spans="1:12" ht="131.4" customHeight="1" thickBot="1" thickTop="1">
      <c r="A38" s="128"/>
      <c r="B38" s="44" t="s">
        <v>246</v>
      </c>
      <c r="C38" s="66"/>
      <c r="D38" s="66"/>
      <c r="E38" s="66"/>
      <c r="F38" s="66"/>
      <c r="G38" s="122"/>
      <c r="H38" s="122"/>
      <c r="I38" s="122"/>
      <c r="J38" s="122"/>
      <c r="K38" s="122"/>
      <c r="L38" s="122"/>
    </row>
    <row r="39" spans="1:12" ht="131.4" customHeight="1" thickBot="1" thickTop="1">
      <c r="A39" s="128"/>
      <c r="B39" s="44" t="s">
        <v>247</v>
      </c>
      <c r="C39" s="66"/>
      <c r="D39" s="66"/>
      <c r="E39" s="66"/>
      <c r="F39" s="66"/>
      <c r="G39" s="122"/>
      <c r="H39" s="122"/>
      <c r="I39" s="122"/>
      <c r="J39" s="122"/>
      <c r="K39" s="122"/>
      <c r="L39" s="122"/>
    </row>
    <row r="40" spans="1:12" ht="131.4" customHeight="1" thickBot="1" thickTop="1">
      <c r="A40" s="128"/>
      <c r="B40" s="44" t="s">
        <v>248</v>
      </c>
      <c r="C40" s="66"/>
      <c r="D40" s="66"/>
      <c r="E40" s="66"/>
      <c r="F40" s="66"/>
      <c r="G40" s="122"/>
      <c r="H40" s="122"/>
      <c r="I40" s="122"/>
      <c r="J40" s="122"/>
      <c r="K40" s="122"/>
      <c r="L40" s="122"/>
    </row>
    <row r="41" spans="1:12" ht="131.4" customHeight="1" thickBot="1" thickTop="1">
      <c r="A41" s="129"/>
      <c r="B41" s="45" t="s">
        <v>237</v>
      </c>
      <c r="C41" s="67"/>
      <c r="D41" s="67"/>
      <c r="E41" s="67"/>
      <c r="F41" s="67"/>
      <c r="G41" s="122"/>
      <c r="H41" s="122"/>
      <c r="I41" s="122"/>
      <c r="J41" s="122"/>
      <c r="K41" s="122"/>
      <c r="L41" s="122"/>
    </row>
    <row r="42" ht="131.4" customHeight="1" thickTop="1"/>
    <row r="73" spans="1:3" ht="131.4" customHeight="1">
      <c r="A73" s="68"/>
      <c r="B73" s="68"/>
      <c r="C73" s="68"/>
    </row>
  </sheetData>
  <sheetProtection formatRows="0"/>
  <mergeCells count="94">
    <mergeCell ref="D36:D41"/>
    <mergeCell ref="E24:E27"/>
    <mergeCell ref="F24:F27"/>
    <mergeCell ref="F28:F31"/>
    <mergeCell ref="E32:E35"/>
    <mergeCell ref="F32:F35"/>
    <mergeCell ref="E28:E31"/>
    <mergeCell ref="E36:E41"/>
    <mergeCell ref="F36:F41"/>
    <mergeCell ref="F11:F14"/>
    <mergeCell ref="E15:E18"/>
    <mergeCell ref="F15:F18"/>
    <mergeCell ref="E11:E14"/>
    <mergeCell ref="F19:F22"/>
    <mergeCell ref="E19:E22"/>
    <mergeCell ref="C19:C22"/>
    <mergeCell ref="A73:C73"/>
    <mergeCell ref="C11:C14"/>
    <mergeCell ref="C15:C18"/>
    <mergeCell ref="A6:A10"/>
    <mergeCell ref="A11:A22"/>
    <mergeCell ref="A24:A35"/>
    <mergeCell ref="A36:A41"/>
    <mergeCell ref="C36:C41"/>
    <mergeCell ref="C32:C35"/>
    <mergeCell ref="C24:C27"/>
    <mergeCell ref="C28:C31"/>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I6:I7"/>
    <mergeCell ref="K6:K7"/>
    <mergeCell ref="L6:L7"/>
    <mergeCell ref="J6:J7"/>
    <mergeCell ref="H6:H7"/>
    <mergeCell ref="G11:G14"/>
    <mergeCell ref="I11:I14"/>
    <mergeCell ref="K11:K14"/>
    <mergeCell ref="L11:L14"/>
    <mergeCell ref="H11:H14"/>
    <mergeCell ref="J11:J14"/>
    <mergeCell ref="G8:G9"/>
    <mergeCell ref="I8:I9"/>
    <mergeCell ref="K8:K9"/>
    <mergeCell ref="L8:L9"/>
    <mergeCell ref="J8:J9"/>
    <mergeCell ref="L15:L18"/>
    <mergeCell ref="G19:G22"/>
    <mergeCell ref="H19:H22"/>
    <mergeCell ref="I19:I22"/>
    <mergeCell ref="J19:J22"/>
    <mergeCell ref="K19:K22"/>
    <mergeCell ref="L19:L22"/>
    <mergeCell ref="G15:G18"/>
    <mergeCell ref="H15:H18"/>
    <mergeCell ref="I15:I18"/>
    <mergeCell ref="J15:J18"/>
    <mergeCell ref="K15:K18"/>
    <mergeCell ref="L24:L27"/>
    <mergeCell ref="G28:G31"/>
    <mergeCell ref="H28:H31"/>
    <mergeCell ref="I28:I31"/>
    <mergeCell ref="J28:J31"/>
    <mergeCell ref="K28:K31"/>
    <mergeCell ref="L28:L31"/>
    <mergeCell ref="G24:G27"/>
    <mergeCell ref="H24:H27"/>
    <mergeCell ref="I24:I27"/>
    <mergeCell ref="J24:J27"/>
    <mergeCell ref="K24:K27"/>
    <mergeCell ref="L32:L35"/>
    <mergeCell ref="G36:G41"/>
    <mergeCell ref="I36:I41"/>
    <mergeCell ref="K36:K41"/>
    <mergeCell ref="L36:L41"/>
    <mergeCell ref="H36:H41"/>
    <mergeCell ref="J36:J41"/>
    <mergeCell ref="G32:G35"/>
    <mergeCell ref="H32:H35"/>
    <mergeCell ref="I32:I35"/>
    <mergeCell ref="J32:J35"/>
    <mergeCell ref="K32:K3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3" r:id="rId1"/>
  <rowBreaks count="3" manualBreakCount="3">
    <brk id="10" max="16383" man="1"/>
    <brk id="22" max="16383" man="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40" zoomScaleNormal="40" zoomScaleSheetLayoutView="30" workbookViewId="0" topLeftCell="D8">
      <selection activeCell="J17" sqref="J17"/>
    </sheetView>
  </sheetViews>
  <sheetFormatPr defaultColWidth="9.140625" defaultRowHeight="15"/>
  <cols>
    <col min="1" max="1" width="35.28125" style="14" customWidth="1"/>
    <col min="2" max="2" width="67.7109375" style="14" customWidth="1"/>
    <col min="3" max="3" width="44.28125" style="14" customWidth="1"/>
    <col min="4" max="4" width="55.8515625" style="14" customWidth="1"/>
    <col min="5" max="5" width="37.7109375" style="14" customWidth="1"/>
    <col min="6" max="6" width="76.421875" style="14" customWidth="1"/>
    <col min="7" max="7" width="34.7109375" style="14" customWidth="1"/>
    <col min="8" max="8" width="35.140625" style="14" customWidth="1"/>
    <col min="9" max="9" width="33.28125" style="14" customWidth="1"/>
    <col min="10" max="11" width="28.00390625" style="14" customWidth="1"/>
    <col min="12" max="12" width="36.140625" style="14" customWidth="1"/>
    <col min="13"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249</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thickBot="1">
      <c r="A5" s="78"/>
      <c r="B5" s="79"/>
      <c r="C5" s="79"/>
      <c r="D5" s="82"/>
      <c r="E5" s="85"/>
      <c r="F5" s="88"/>
      <c r="G5" s="37" t="s">
        <v>402</v>
      </c>
      <c r="H5" s="37" t="s">
        <v>403</v>
      </c>
      <c r="I5" s="65"/>
      <c r="J5" s="65"/>
      <c r="K5" s="65"/>
      <c r="L5" s="65"/>
    </row>
    <row r="6" spans="1:12" ht="183.75" customHeight="1">
      <c r="A6" s="126" t="s">
        <v>252</v>
      </c>
      <c r="B6" s="17" t="s">
        <v>253</v>
      </c>
      <c r="C6" s="112" t="s">
        <v>255</v>
      </c>
      <c r="D6" s="112" t="s">
        <v>366</v>
      </c>
      <c r="E6" s="112" t="s">
        <v>370</v>
      </c>
      <c r="F6" s="112" t="s">
        <v>371</v>
      </c>
      <c r="G6" s="112" t="s">
        <v>474</v>
      </c>
      <c r="H6" s="112"/>
      <c r="I6" s="112" t="s">
        <v>438</v>
      </c>
      <c r="J6" s="112" t="s">
        <v>482</v>
      </c>
      <c r="K6" s="112" t="s">
        <v>426</v>
      </c>
      <c r="L6" s="112" t="s">
        <v>477</v>
      </c>
    </row>
    <row r="7" spans="1:12" ht="74.4" customHeight="1" thickBot="1">
      <c r="A7" s="70"/>
      <c r="B7" s="42" t="s">
        <v>264</v>
      </c>
      <c r="C7" s="67"/>
      <c r="D7" s="67"/>
      <c r="E7" s="67"/>
      <c r="F7" s="67"/>
      <c r="G7" s="67"/>
      <c r="H7" s="67"/>
      <c r="I7" s="67"/>
      <c r="J7" s="67"/>
      <c r="K7" s="67"/>
      <c r="L7" s="67"/>
    </row>
    <row r="8" spans="1:12" ht="263.25" customHeight="1" thickBot="1" thickTop="1">
      <c r="A8" s="48" t="s">
        <v>250</v>
      </c>
      <c r="B8" s="41" t="s">
        <v>256</v>
      </c>
      <c r="C8" s="42" t="s">
        <v>520</v>
      </c>
      <c r="D8" s="42" t="s">
        <v>366</v>
      </c>
      <c r="E8" s="42" t="s">
        <v>370</v>
      </c>
      <c r="F8" s="42" t="s">
        <v>371</v>
      </c>
      <c r="G8" s="54" t="s">
        <v>474</v>
      </c>
      <c r="H8" s="54" t="s">
        <v>478</v>
      </c>
      <c r="I8" s="54" t="s">
        <v>438</v>
      </c>
      <c r="J8" s="54" t="s">
        <v>482</v>
      </c>
      <c r="K8" s="54" t="s">
        <v>426</v>
      </c>
      <c r="L8" s="54" t="s">
        <v>479</v>
      </c>
    </row>
    <row r="9" spans="1:12" ht="88.95" customHeight="1" thickTop="1">
      <c r="A9" s="69" t="s">
        <v>375</v>
      </c>
      <c r="B9" s="49" t="s">
        <v>258</v>
      </c>
      <c r="C9" s="94" t="s">
        <v>251</v>
      </c>
      <c r="D9" s="94" t="s">
        <v>366</v>
      </c>
      <c r="E9" s="94" t="s">
        <v>355</v>
      </c>
      <c r="F9" s="94" t="s">
        <v>377</v>
      </c>
      <c r="G9" s="94" t="s">
        <v>481</v>
      </c>
      <c r="H9" s="131" t="s">
        <v>503</v>
      </c>
      <c r="I9" s="94" t="s">
        <v>438</v>
      </c>
      <c r="J9" s="94" t="s">
        <v>482</v>
      </c>
      <c r="K9" s="94" t="s">
        <v>426</v>
      </c>
      <c r="L9" s="94" t="s">
        <v>529</v>
      </c>
    </row>
    <row r="10" spans="1:12" ht="127.2" customHeight="1">
      <c r="A10" s="93"/>
      <c r="B10" s="44" t="s">
        <v>259</v>
      </c>
      <c r="C10" s="66"/>
      <c r="D10" s="66"/>
      <c r="E10" s="66"/>
      <c r="F10" s="66"/>
      <c r="G10" s="66"/>
      <c r="H10" s="132"/>
      <c r="I10" s="66"/>
      <c r="J10" s="66"/>
      <c r="K10" s="66"/>
      <c r="L10" s="66"/>
    </row>
    <row r="11" spans="1:12" ht="90.6" customHeight="1" thickBot="1">
      <c r="A11" s="70"/>
      <c r="B11" s="45" t="s">
        <v>254</v>
      </c>
      <c r="C11" s="67"/>
      <c r="D11" s="67"/>
      <c r="E11" s="67"/>
      <c r="F11" s="67"/>
      <c r="G11" s="67"/>
      <c r="H11" s="133"/>
      <c r="I11" s="67"/>
      <c r="J11" s="67"/>
      <c r="K11" s="67"/>
      <c r="L11" s="67"/>
    </row>
    <row r="12" spans="1:12" ht="72.6" customHeight="1" thickTop="1">
      <c r="A12" s="134" t="s">
        <v>376</v>
      </c>
      <c r="B12" s="49" t="s">
        <v>260</v>
      </c>
      <c r="C12" s="94" t="s">
        <v>255</v>
      </c>
      <c r="D12" s="94" t="s">
        <v>366</v>
      </c>
      <c r="E12" s="94" t="s">
        <v>367</v>
      </c>
      <c r="F12" s="94" t="s">
        <v>378</v>
      </c>
      <c r="G12" s="94" t="s">
        <v>474</v>
      </c>
      <c r="H12" s="94"/>
      <c r="I12" s="94" t="s">
        <v>438</v>
      </c>
      <c r="J12" s="94" t="s">
        <v>482</v>
      </c>
      <c r="K12" s="94" t="s">
        <v>426</v>
      </c>
      <c r="L12" s="94" t="s">
        <v>477</v>
      </c>
    </row>
    <row r="13" spans="1:12" ht="94.95" customHeight="1">
      <c r="A13" s="128"/>
      <c r="B13" s="44" t="s">
        <v>261</v>
      </c>
      <c r="C13" s="66"/>
      <c r="D13" s="66"/>
      <c r="E13" s="66"/>
      <c r="F13" s="66"/>
      <c r="G13" s="66"/>
      <c r="H13" s="66"/>
      <c r="I13" s="66"/>
      <c r="J13" s="66"/>
      <c r="K13" s="66"/>
      <c r="L13" s="66"/>
    </row>
    <row r="14" spans="1:12" ht="61.95" customHeight="1">
      <c r="A14" s="128"/>
      <c r="B14" s="44" t="s">
        <v>262</v>
      </c>
      <c r="C14" s="66"/>
      <c r="D14" s="66"/>
      <c r="E14" s="66"/>
      <c r="F14" s="66"/>
      <c r="G14" s="66"/>
      <c r="H14" s="66"/>
      <c r="I14" s="66"/>
      <c r="J14" s="66"/>
      <c r="K14" s="66"/>
      <c r="L14" s="66"/>
    </row>
    <row r="15" spans="1:12" ht="69.6" customHeight="1">
      <c r="A15" s="128"/>
      <c r="B15" s="44" t="s">
        <v>263</v>
      </c>
      <c r="C15" s="66"/>
      <c r="D15" s="66"/>
      <c r="E15" s="66"/>
      <c r="F15" s="66"/>
      <c r="G15" s="66"/>
      <c r="H15" s="66"/>
      <c r="I15" s="66"/>
      <c r="J15" s="66"/>
      <c r="K15" s="66"/>
      <c r="L15" s="66"/>
    </row>
    <row r="16" spans="1:12" ht="42" customHeight="1" thickBot="1">
      <c r="A16" s="129"/>
      <c r="B16" s="45" t="s">
        <v>264</v>
      </c>
      <c r="C16" s="67"/>
      <c r="D16" s="67"/>
      <c r="E16" s="67"/>
      <c r="F16" s="67"/>
      <c r="G16" s="67"/>
      <c r="H16" s="67"/>
      <c r="I16" s="67"/>
      <c r="J16" s="67"/>
      <c r="K16" s="67"/>
      <c r="L16" s="67"/>
    </row>
    <row r="17" ht="26.4" thickTop="1"/>
    <row r="33" spans="1:3" ht="114.75" customHeight="1">
      <c r="A33" s="68"/>
      <c r="B33" s="68"/>
      <c r="C33" s="68"/>
    </row>
  </sheetData>
  <sheetProtection formatRows="0"/>
  <mergeCells count="48">
    <mergeCell ref="C6:C7"/>
    <mergeCell ref="A6:A7"/>
    <mergeCell ref="A33:C33"/>
    <mergeCell ref="A9:A11"/>
    <mergeCell ref="C9:C11"/>
    <mergeCell ref="A12:A16"/>
    <mergeCell ref="C12:C16"/>
    <mergeCell ref="E12:E16"/>
    <mergeCell ref="F12:F16"/>
    <mergeCell ref="D12:D16"/>
    <mergeCell ref="F6:F7"/>
    <mergeCell ref="D9:D11"/>
    <mergeCell ref="E9:E11"/>
    <mergeCell ref="F9:F11"/>
    <mergeCell ref="E6:E7"/>
    <mergeCell ref="D6:D7"/>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L6:L7"/>
    <mergeCell ref="K6:K7"/>
    <mergeCell ref="J6:J7"/>
    <mergeCell ref="I6:I7"/>
    <mergeCell ref="H6:H7"/>
    <mergeCell ref="J9:J11"/>
    <mergeCell ref="K9:K11"/>
    <mergeCell ref="L9:L11"/>
    <mergeCell ref="G12:G16"/>
    <mergeCell ref="H12:H16"/>
    <mergeCell ref="I12:I16"/>
    <mergeCell ref="J12:J16"/>
    <mergeCell ref="K12:K16"/>
    <mergeCell ref="L12:L16"/>
    <mergeCell ref="G9:G11"/>
    <mergeCell ref="H9:H11"/>
    <mergeCell ref="I9:I1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30" zoomScaleNormal="30" zoomScaleSheetLayoutView="100" workbookViewId="0" topLeftCell="D1">
      <selection activeCell="L6" sqref="L6:L11"/>
    </sheetView>
  </sheetViews>
  <sheetFormatPr defaultColWidth="9.140625" defaultRowHeight="15"/>
  <cols>
    <col min="1" max="1" width="49.57421875" style="14" customWidth="1"/>
    <col min="2" max="2" width="57.421875" style="14" customWidth="1"/>
    <col min="3" max="3" width="44.28125" style="14" customWidth="1"/>
    <col min="4" max="8" width="68.57421875" style="14" customWidth="1"/>
    <col min="9" max="12" width="54.140625" style="14" customWidth="1"/>
    <col min="13"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268</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138" t="s">
        <v>404</v>
      </c>
      <c r="K4" s="65" t="s">
        <v>397</v>
      </c>
      <c r="L4" s="65" t="s">
        <v>400</v>
      </c>
    </row>
    <row r="5" spans="1:12" ht="130.5" customHeight="1">
      <c r="A5" s="78"/>
      <c r="B5" s="79"/>
      <c r="C5" s="79"/>
      <c r="D5" s="82"/>
      <c r="E5" s="85"/>
      <c r="F5" s="88"/>
      <c r="G5" s="37" t="s">
        <v>402</v>
      </c>
      <c r="H5" s="37" t="s">
        <v>403</v>
      </c>
      <c r="I5" s="65"/>
      <c r="J5" s="139"/>
      <c r="K5" s="65"/>
      <c r="L5" s="65"/>
    </row>
    <row r="6" spans="1:12" ht="56.25" customHeight="1">
      <c r="A6" s="135" t="s">
        <v>269</v>
      </c>
      <c r="B6" s="22" t="s">
        <v>273</v>
      </c>
      <c r="C6" s="112" t="s">
        <v>521</v>
      </c>
      <c r="D6" s="112" t="s">
        <v>379</v>
      </c>
      <c r="E6" s="112" t="s">
        <v>355</v>
      </c>
      <c r="F6" s="112" t="s">
        <v>377</v>
      </c>
      <c r="G6" s="112" t="s">
        <v>480</v>
      </c>
      <c r="H6" s="112"/>
      <c r="I6" s="112" t="s">
        <v>438</v>
      </c>
      <c r="J6" s="112" t="s">
        <v>482</v>
      </c>
      <c r="K6" s="112" t="s">
        <v>407</v>
      </c>
      <c r="L6" s="112" t="s">
        <v>537</v>
      </c>
    </row>
    <row r="7" spans="1:12" ht="81" customHeight="1">
      <c r="A7" s="136"/>
      <c r="B7" s="44" t="s">
        <v>181</v>
      </c>
      <c r="C7" s="66"/>
      <c r="D7" s="66"/>
      <c r="E7" s="66"/>
      <c r="F7" s="66"/>
      <c r="G7" s="66"/>
      <c r="H7" s="66"/>
      <c r="I7" s="66"/>
      <c r="J7" s="66"/>
      <c r="K7" s="66"/>
      <c r="L7" s="66"/>
    </row>
    <row r="8" spans="1:12" ht="108" customHeight="1">
      <c r="A8" s="136"/>
      <c r="B8" s="18" t="s">
        <v>270</v>
      </c>
      <c r="C8" s="66"/>
      <c r="D8" s="66"/>
      <c r="E8" s="66"/>
      <c r="F8" s="66"/>
      <c r="G8" s="66"/>
      <c r="H8" s="66"/>
      <c r="I8" s="66"/>
      <c r="J8" s="66"/>
      <c r="K8" s="66"/>
      <c r="L8" s="66"/>
    </row>
    <row r="9" spans="1:12" ht="88.5" customHeight="1">
      <c r="A9" s="136"/>
      <c r="B9" s="18" t="s">
        <v>184</v>
      </c>
      <c r="C9" s="66"/>
      <c r="D9" s="66"/>
      <c r="E9" s="66"/>
      <c r="F9" s="66"/>
      <c r="G9" s="66"/>
      <c r="H9" s="66"/>
      <c r="I9" s="66"/>
      <c r="J9" s="66"/>
      <c r="K9" s="66"/>
      <c r="L9" s="66"/>
    </row>
    <row r="10" spans="1:12" ht="131.25" customHeight="1">
      <c r="A10" s="136"/>
      <c r="B10" s="44" t="s">
        <v>182</v>
      </c>
      <c r="C10" s="66"/>
      <c r="D10" s="66"/>
      <c r="E10" s="66"/>
      <c r="F10" s="66"/>
      <c r="G10" s="66"/>
      <c r="H10" s="66"/>
      <c r="I10" s="66"/>
      <c r="J10" s="66"/>
      <c r="K10" s="66"/>
      <c r="L10" s="66"/>
    </row>
    <row r="11" spans="1:12" ht="70.5" customHeight="1" thickBot="1">
      <c r="A11" s="137"/>
      <c r="B11" s="27" t="s">
        <v>183</v>
      </c>
      <c r="C11" s="67"/>
      <c r="D11" s="67"/>
      <c r="E11" s="67"/>
      <c r="F11" s="67"/>
      <c r="G11" s="67"/>
      <c r="H11" s="67"/>
      <c r="I11" s="67"/>
      <c r="J11" s="67"/>
      <c r="K11" s="67"/>
      <c r="L11" s="67"/>
    </row>
    <row r="12" ht="26.4" thickTop="1"/>
    <row r="47" ht="114.75" customHeight="1"/>
    <row r="51" spans="1:3" ht="15">
      <c r="A51" s="26"/>
      <c r="B51" s="26"/>
      <c r="C51" s="26"/>
    </row>
  </sheetData>
  <sheetProtection formatRows="0"/>
  <mergeCells count="25">
    <mergeCell ref="A1:L1"/>
    <mergeCell ref="A2:L2"/>
    <mergeCell ref="E6:E11"/>
    <mergeCell ref="F6:F11"/>
    <mergeCell ref="C6:C11"/>
    <mergeCell ref="A6:A11"/>
    <mergeCell ref="D6:D11"/>
    <mergeCell ref="A3:A5"/>
    <mergeCell ref="B3:B5"/>
    <mergeCell ref="C3:C5"/>
    <mergeCell ref="D3:D5"/>
    <mergeCell ref="E3:E5"/>
    <mergeCell ref="F3:F5"/>
    <mergeCell ref="G3:L3"/>
    <mergeCell ref="G4:H4"/>
    <mergeCell ref="J4:J5"/>
    <mergeCell ref="K4:K5"/>
    <mergeCell ref="L4:L5"/>
    <mergeCell ref="I4:I5"/>
    <mergeCell ref="G6:G11"/>
    <mergeCell ref="H6:H11"/>
    <mergeCell ref="I6:I11"/>
    <mergeCell ref="J6:J11"/>
    <mergeCell ref="K6:K11"/>
    <mergeCell ref="L6:L11"/>
  </mergeCells>
  <printOptions/>
  <pageMargins left="0.25" right="0.25" top="0.75" bottom="0.75" header="0.3" footer="0.3"/>
  <pageSetup fitToHeight="0" fitToWidth="1" horizontalDpi="600" verticalDpi="600" orientation="landscape" paperSize="8" scale="2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40" zoomScaleNormal="40" zoomScaleSheetLayoutView="100" workbookViewId="0" topLeftCell="C1">
      <selection activeCell="I4" sqref="I4:I5"/>
    </sheetView>
  </sheetViews>
  <sheetFormatPr defaultColWidth="9.140625" defaultRowHeight="109.5" customHeight="1"/>
  <cols>
    <col min="1" max="2" width="42.421875" style="14" customWidth="1"/>
    <col min="3" max="3" width="38.8515625" style="14" customWidth="1"/>
    <col min="4" max="4" width="42.421875" style="14" customWidth="1"/>
    <col min="5" max="5" width="33.8515625" style="14" customWidth="1"/>
    <col min="6" max="6" width="70.00390625" style="14" customWidth="1"/>
    <col min="7" max="7" width="42.421875" style="14" customWidth="1"/>
    <col min="8" max="8" width="38.28125" style="14" customWidth="1"/>
    <col min="9" max="13" width="35.7109375" style="14" customWidth="1"/>
    <col min="14" max="16384" width="9.140625" style="14" customWidth="1"/>
  </cols>
  <sheetData>
    <row r="1" spans="1:12" ht="130.5" customHeight="1">
      <c r="A1" s="74" t="s">
        <v>434</v>
      </c>
      <c r="B1" s="75"/>
      <c r="C1" s="75"/>
      <c r="D1" s="75"/>
      <c r="E1" s="75"/>
      <c r="F1" s="75"/>
      <c r="G1" s="75"/>
      <c r="H1" s="75"/>
      <c r="I1" s="75"/>
      <c r="J1" s="75"/>
      <c r="K1" s="75"/>
      <c r="L1" s="75"/>
    </row>
    <row r="2" spans="1:12" ht="130.5" customHeight="1">
      <c r="A2" s="76" t="s">
        <v>265</v>
      </c>
      <c r="B2" s="77"/>
      <c r="C2" s="77"/>
      <c r="D2" s="77"/>
      <c r="E2" s="77"/>
      <c r="F2" s="77"/>
      <c r="G2" s="77"/>
      <c r="H2" s="77"/>
      <c r="I2" s="77"/>
      <c r="J2" s="77"/>
      <c r="K2" s="77"/>
      <c r="L2" s="77"/>
    </row>
    <row r="3" spans="1:12" ht="130.5" customHeight="1">
      <c r="A3" s="78" t="s">
        <v>180</v>
      </c>
      <c r="B3" s="79" t="s">
        <v>189</v>
      </c>
      <c r="C3" s="79" t="s">
        <v>435</v>
      </c>
      <c r="D3" s="80" t="s">
        <v>349</v>
      </c>
      <c r="E3" s="83" t="s">
        <v>351</v>
      </c>
      <c r="F3" s="86" t="s">
        <v>350</v>
      </c>
      <c r="G3" s="91" t="s">
        <v>401</v>
      </c>
      <c r="H3" s="92"/>
      <c r="I3" s="92"/>
      <c r="J3" s="92"/>
      <c r="K3" s="92"/>
      <c r="L3" s="92"/>
    </row>
    <row r="4" spans="1:12" ht="130.5" customHeight="1">
      <c r="A4" s="78"/>
      <c r="B4" s="79"/>
      <c r="C4" s="79"/>
      <c r="D4" s="81"/>
      <c r="E4" s="84"/>
      <c r="F4" s="87"/>
      <c r="G4" s="89" t="s">
        <v>399</v>
      </c>
      <c r="H4" s="90"/>
      <c r="I4" s="65" t="s">
        <v>530</v>
      </c>
      <c r="J4" s="65" t="s">
        <v>404</v>
      </c>
      <c r="K4" s="65" t="s">
        <v>397</v>
      </c>
      <c r="L4" s="65" t="s">
        <v>400</v>
      </c>
    </row>
    <row r="5" spans="1:12" ht="130.5" customHeight="1">
      <c r="A5" s="78"/>
      <c r="B5" s="79"/>
      <c r="C5" s="79"/>
      <c r="D5" s="82"/>
      <c r="E5" s="85"/>
      <c r="F5" s="88"/>
      <c r="G5" s="37" t="s">
        <v>402</v>
      </c>
      <c r="H5" s="37" t="s">
        <v>403</v>
      </c>
      <c r="I5" s="65"/>
      <c r="J5" s="65"/>
      <c r="K5" s="65"/>
      <c r="L5" s="65"/>
    </row>
    <row r="6" spans="1:12" ht="338.25" customHeight="1">
      <c r="A6" s="144" t="s">
        <v>267</v>
      </c>
      <c r="B6" s="44" t="s">
        <v>323</v>
      </c>
      <c r="C6" s="112" t="s">
        <v>522</v>
      </c>
      <c r="D6" s="44" t="s">
        <v>369</v>
      </c>
      <c r="E6" s="44" t="s">
        <v>370</v>
      </c>
      <c r="F6" s="44" t="s">
        <v>371</v>
      </c>
      <c r="G6" s="112" t="s">
        <v>474</v>
      </c>
      <c r="H6" s="112" t="s">
        <v>484</v>
      </c>
      <c r="I6" s="112" t="s">
        <v>445</v>
      </c>
      <c r="J6" s="140"/>
      <c r="K6" s="112" t="s">
        <v>407</v>
      </c>
      <c r="L6" s="112" t="s">
        <v>483</v>
      </c>
    </row>
    <row r="7" spans="1:12" ht="205.5" customHeight="1">
      <c r="A7" s="93"/>
      <c r="B7" s="43" t="s">
        <v>234</v>
      </c>
      <c r="C7" s="66"/>
      <c r="D7" s="44" t="s">
        <v>369</v>
      </c>
      <c r="E7" s="44" t="s">
        <v>370</v>
      </c>
      <c r="F7" s="44" t="s">
        <v>373</v>
      </c>
      <c r="G7" s="66"/>
      <c r="H7" s="66"/>
      <c r="I7" s="66"/>
      <c r="J7" s="141"/>
      <c r="K7" s="66"/>
      <c r="L7" s="66"/>
    </row>
    <row r="8" spans="1:12" ht="348.75" customHeight="1">
      <c r="A8" s="93"/>
      <c r="B8" s="43" t="s">
        <v>242</v>
      </c>
      <c r="C8" s="66"/>
      <c r="D8" s="44" t="s">
        <v>369</v>
      </c>
      <c r="E8" s="44" t="s">
        <v>355</v>
      </c>
      <c r="F8" s="44" t="s">
        <v>372</v>
      </c>
      <c r="G8" s="66"/>
      <c r="H8" s="66"/>
      <c r="I8" s="66"/>
      <c r="J8" s="141"/>
      <c r="K8" s="66"/>
      <c r="L8" s="66"/>
    </row>
    <row r="9" spans="1:12" ht="295.5" customHeight="1">
      <c r="A9" s="93"/>
      <c r="B9" s="44" t="s">
        <v>243</v>
      </c>
      <c r="C9" s="66"/>
      <c r="D9" s="34" t="s">
        <v>374</v>
      </c>
      <c r="E9" s="44" t="s">
        <v>370</v>
      </c>
      <c r="F9" s="44" t="s">
        <v>372</v>
      </c>
      <c r="G9" s="66"/>
      <c r="H9" s="66"/>
      <c r="I9" s="66"/>
      <c r="J9" s="141"/>
      <c r="K9" s="66"/>
      <c r="L9" s="66"/>
    </row>
    <row r="10" spans="1:12" ht="188.25" customHeight="1" thickBot="1">
      <c r="A10" s="145"/>
      <c r="B10" s="24" t="s">
        <v>237</v>
      </c>
      <c r="C10" s="143"/>
      <c r="D10" s="45" t="s">
        <v>366</v>
      </c>
      <c r="E10" s="45" t="s">
        <v>358</v>
      </c>
      <c r="F10" s="45" t="s">
        <v>373</v>
      </c>
      <c r="G10" s="67"/>
      <c r="H10" s="67"/>
      <c r="I10" s="67"/>
      <c r="J10" s="142"/>
      <c r="K10" s="67"/>
      <c r="L10" s="67"/>
    </row>
    <row r="42" spans="1:3" ht="109.95" customHeight="1">
      <c r="A42" s="68"/>
      <c r="B42" s="68"/>
      <c r="C42" s="68"/>
    </row>
  </sheetData>
  <sheetProtection formatRows="0"/>
  <mergeCells count="23">
    <mergeCell ref="A42:C42"/>
    <mergeCell ref="C6:C10"/>
    <mergeCell ref="A6:A10"/>
    <mergeCell ref="A1:L1"/>
    <mergeCell ref="A2:L2"/>
    <mergeCell ref="A3:A5"/>
    <mergeCell ref="B3:B5"/>
    <mergeCell ref="C3:C5"/>
    <mergeCell ref="D3:D5"/>
    <mergeCell ref="E3:E5"/>
    <mergeCell ref="F3:F5"/>
    <mergeCell ref="G3:L3"/>
    <mergeCell ref="G4:H4"/>
    <mergeCell ref="J4:J5"/>
    <mergeCell ref="K4:K5"/>
    <mergeCell ref="L4:L5"/>
    <mergeCell ref="K6:K10"/>
    <mergeCell ref="L6:L10"/>
    <mergeCell ref="I4:I5"/>
    <mergeCell ref="G6:G10"/>
    <mergeCell ref="H6:H10"/>
    <mergeCell ref="I6:I10"/>
    <mergeCell ref="J6:J10"/>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Loredana Gaioni</cp:lastModifiedBy>
  <cp:lastPrinted>2020-01-20T12:12:25Z</cp:lastPrinted>
  <dcterms:created xsi:type="dcterms:W3CDTF">2014-07-11T10:05:14Z</dcterms:created>
  <dcterms:modified xsi:type="dcterms:W3CDTF">2021-03-25T09:58:39Z</dcterms:modified>
  <cp:category/>
  <cp:version/>
  <cp:contentType/>
  <cp:contentStatus/>
</cp:coreProperties>
</file>